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685" tabRatio="733" activeTab="1"/>
  </bookViews>
  <sheets>
    <sheet name="利用料金表" sheetId="16" r:id="rId1"/>
    <sheet name="★利用予約申込書" sheetId="17" r:id="rId2"/>
    <sheet name="★利用承認申請書" sheetId="10" r:id="rId3"/>
    <sheet name="利用承認書・請求書" sheetId="11" r:id="rId4"/>
    <sheet name="利用料領収書" sheetId="13" r:id="rId5"/>
    <sheet name="利用料領収書 (控)" sheetId="14" r:id="rId6"/>
  </sheets>
  <definedNames>
    <definedName name="_xlnm.Print_Area" localSheetId="2">★利用承認申請書!$A$1:$AU$86</definedName>
    <definedName name="_xlnm.Print_Area" localSheetId="1">★利用予約申込書!$A$1:$AT$86</definedName>
    <definedName name="_xlnm.Print_Area" localSheetId="3">利用承認書・請求書!$A$1:$AT$91</definedName>
    <definedName name="_xlnm.Print_Area" localSheetId="0">利用料金表!$A$1:$Z$59</definedName>
    <definedName name="_xlnm.Print_Area" localSheetId="4">利用料領収書!$A$1:$AT$91</definedName>
    <definedName name="_xlnm.Print_Area" localSheetId="5">'利用料領収書 (控)'!$A$1:$AT$91</definedName>
  </definedNames>
  <calcPr calcId="162913"/>
</workbook>
</file>

<file path=xl/calcChain.xml><?xml version="1.0" encoding="utf-8"?>
<calcChain xmlns="http://schemas.openxmlformats.org/spreadsheetml/2006/main">
  <c r="AB28" i="10" l="1"/>
  <c r="A32" i="10"/>
  <c r="A22" i="10"/>
  <c r="AN59" i="10"/>
  <c r="AR59" i="10"/>
  <c r="AN58" i="10"/>
  <c r="AN55" i="10"/>
  <c r="AN55" i="11"/>
  <c r="AR55" i="11"/>
  <c r="AN54" i="10"/>
  <c r="AN54" i="14"/>
  <c r="AR54" i="14"/>
  <c r="AN51" i="10"/>
  <c r="AN51" i="14"/>
  <c r="AR51" i="14"/>
  <c r="AN50" i="10"/>
  <c r="AN50" i="13"/>
  <c r="AR50" i="13"/>
  <c r="AN46" i="10"/>
  <c r="AN42" i="10"/>
  <c r="AR42" i="10"/>
  <c r="AO44" i="10"/>
  <c r="AN34" i="10"/>
  <c r="AN34" i="13"/>
  <c r="AR34" i="13"/>
  <c r="AN32" i="10"/>
  <c r="AN32" i="14"/>
  <c r="AR32" i="14"/>
  <c r="AO40" i="14"/>
  <c r="AN24" i="10"/>
  <c r="AN24" i="13"/>
  <c r="AN22" i="10"/>
  <c r="AN22" i="11"/>
  <c r="AR22" i="11"/>
  <c r="AO30" i="11"/>
  <c r="AC10" i="10"/>
  <c r="AB10" i="14"/>
  <c r="AQ76" i="17"/>
  <c r="AQ70" i="17"/>
  <c r="AQ64" i="17"/>
  <c r="AP19" i="14"/>
  <c r="AJ19" i="14"/>
  <c r="AP19" i="13"/>
  <c r="AJ19" i="13"/>
  <c r="AP19" i="11"/>
  <c r="AJ19" i="11"/>
  <c r="G48" i="10"/>
  <c r="G46" i="10"/>
  <c r="F45" i="10"/>
  <c r="F45" i="14"/>
  <c r="F43" i="10"/>
  <c r="F41" i="10"/>
  <c r="F41" i="14"/>
  <c r="F39" i="10"/>
  <c r="F39" i="11"/>
  <c r="F37" i="10"/>
  <c r="F37" i="14"/>
  <c r="F35" i="10"/>
  <c r="F35" i="13"/>
  <c r="F33" i="10"/>
  <c r="F33" i="13"/>
  <c r="F31" i="10"/>
  <c r="F29" i="10"/>
  <c r="F29" i="13"/>
  <c r="F27" i="10"/>
  <c r="F27" i="13"/>
  <c r="F25" i="10"/>
  <c r="F25" i="14"/>
  <c r="F23" i="10"/>
  <c r="AM79" i="14"/>
  <c r="AK79" i="14"/>
  <c r="P79" i="14"/>
  <c r="N79" i="14"/>
  <c r="AN77" i="14"/>
  <c r="Q77" i="14"/>
  <c r="AM76" i="14"/>
  <c r="AK76" i="14"/>
  <c r="AI76" i="14"/>
  <c r="AG76" i="14"/>
  <c r="AD76" i="14"/>
  <c r="AQ76" i="14"/>
  <c r="X76" i="14"/>
  <c r="P76" i="14"/>
  <c r="N76" i="14"/>
  <c r="L76" i="14"/>
  <c r="J76" i="14"/>
  <c r="G76" i="14"/>
  <c r="T76" i="14"/>
  <c r="A76" i="14"/>
  <c r="AM73" i="14"/>
  <c r="AK73" i="14"/>
  <c r="P73" i="14"/>
  <c r="N73" i="14"/>
  <c r="AN71" i="14"/>
  <c r="Q71" i="14"/>
  <c r="AM70" i="14"/>
  <c r="AK70" i="14"/>
  <c r="AI70" i="14"/>
  <c r="AG70" i="14"/>
  <c r="AD70" i="14"/>
  <c r="AQ70" i="14"/>
  <c r="X70" i="14"/>
  <c r="P70" i="14"/>
  <c r="N70" i="14"/>
  <c r="L70" i="14"/>
  <c r="J70" i="14"/>
  <c r="G70" i="14"/>
  <c r="T70" i="14"/>
  <c r="A70" i="14"/>
  <c r="AM67" i="14"/>
  <c r="AK67" i="14"/>
  <c r="P67" i="14"/>
  <c r="N67" i="14"/>
  <c r="AN65" i="14"/>
  <c r="Q65" i="14"/>
  <c r="AM64" i="14"/>
  <c r="AK64" i="14"/>
  <c r="AI64" i="14"/>
  <c r="AG64" i="14"/>
  <c r="AD64" i="14"/>
  <c r="AQ64" i="14"/>
  <c r="X64" i="14"/>
  <c r="P64" i="14"/>
  <c r="N64" i="14"/>
  <c r="L64" i="14"/>
  <c r="J64" i="14"/>
  <c r="G64" i="14"/>
  <c r="A64" i="14"/>
  <c r="AM79" i="13"/>
  <c r="AK79" i="13"/>
  <c r="P79" i="13"/>
  <c r="N79" i="13"/>
  <c r="AN77" i="13"/>
  <c r="Q77" i="13"/>
  <c r="AM76" i="13"/>
  <c r="AK76" i="13"/>
  <c r="AI76" i="13"/>
  <c r="AG76" i="13"/>
  <c r="AD76" i="13"/>
  <c r="X76" i="13"/>
  <c r="P76" i="13"/>
  <c r="N76" i="13"/>
  <c r="L76" i="13"/>
  <c r="J76" i="13"/>
  <c r="G76" i="13"/>
  <c r="T76" i="13"/>
  <c r="A76" i="13"/>
  <c r="AM73" i="13"/>
  <c r="AK73" i="13"/>
  <c r="P73" i="13"/>
  <c r="N73" i="13"/>
  <c r="AN71" i="13"/>
  <c r="Q71" i="13"/>
  <c r="AM70" i="13"/>
  <c r="AK70" i="13"/>
  <c r="AI70" i="13"/>
  <c r="AG70" i="13"/>
  <c r="AD70" i="13"/>
  <c r="X70" i="13"/>
  <c r="P70" i="13"/>
  <c r="N70" i="13"/>
  <c r="L70" i="13"/>
  <c r="J70" i="13"/>
  <c r="G70" i="13"/>
  <c r="T70" i="13"/>
  <c r="A70" i="13"/>
  <c r="AM67" i="13"/>
  <c r="AK67" i="13"/>
  <c r="P67" i="13"/>
  <c r="N67" i="13"/>
  <c r="AN65" i="13"/>
  <c r="Q65" i="13"/>
  <c r="AM64" i="13"/>
  <c r="AK64" i="13"/>
  <c r="AI64" i="13"/>
  <c r="AG64" i="13"/>
  <c r="AD64" i="13"/>
  <c r="AQ64" i="13"/>
  <c r="X64" i="13"/>
  <c r="P64" i="13"/>
  <c r="N64" i="13"/>
  <c r="L64" i="13"/>
  <c r="J64" i="13"/>
  <c r="G64" i="13"/>
  <c r="A64" i="13"/>
  <c r="AM79" i="11"/>
  <c r="AK79" i="11"/>
  <c r="P79" i="11"/>
  <c r="N79" i="11"/>
  <c r="AN77" i="11"/>
  <c r="Q77" i="11"/>
  <c r="AM76" i="11"/>
  <c r="AK76" i="11"/>
  <c r="AI76" i="11"/>
  <c r="AG76" i="11"/>
  <c r="AD76" i="11"/>
  <c r="AQ76" i="11"/>
  <c r="X76" i="11"/>
  <c r="P76" i="11"/>
  <c r="N76" i="11"/>
  <c r="L76" i="11"/>
  <c r="J76" i="11"/>
  <c r="G76" i="11"/>
  <c r="T76" i="11"/>
  <c r="A76" i="11"/>
  <c r="AM73" i="11"/>
  <c r="AK73" i="11"/>
  <c r="P73" i="11"/>
  <c r="N73" i="11"/>
  <c r="AN71" i="11"/>
  <c r="Q71" i="11"/>
  <c r="AM70" i="11"/>
  <c r="AK70" i="11"/>
  <c r="AI70" i="11"/>
  <c r="AG70" i="11"/>
  <c r="AD70" i="11"/>
  <c r="AQ70" i="11"/>
  <c r="X70" i="11"/>
  <c r="P70" i="11"/>
  <c r="N70" i="11"/>
  <c r="L70" i="11"/>
  <c r="J70" i="11"/>
  <c r="G70" i="11"/>
  <c r="T70" i="11"/>
  <c r="A70" i="11"/>
  <c r="AM67" i="11"/>
  <c r="AK67" i="11"/>
  <c r="P67" i="11"/>
  <c r="N67" i="11"/>
  <c r="AN65" i="11"/>
  <c r="Q65" i="11"/>
  <c r="AM64" i="11"/>
  <c r="AK64" i="11"/>
  <c r="AI64" i="11"/>
  <c r="AG64" i="11"/>
  <c r="AD64" i="11"/>
  <c r="AQ64" i="11"/>
  <c r="X64" i="11"/>
  <c r="P64" i="11"/>
  <c r="N64" i="11"/>
  <c r="L64" i="11"/>
  <c r="J64" i="11"/>
  <c r="G64" i="11"/>
  <c r="T64" i="11"/>
  <c r="A64" i="11"/>
  <c r="AN71" i="10"/>
  <c r="AN77" i="10"/>
  <c r="AN65" i="10"/>
  <c r="AQ64" i="10"/>
  <c r="AM67" i="10"/>
  <c r="AM70" i="10"/>
  <c r="AM73" i="10"/>
  <c r="AM76" i="10"/>
  <c r="AM79" i="10"/>
  <c r="AK67" i="10"/>
  <c r="AK70" i="10"/>
  <c r="AK73" i="10"/>
  <c r="AK76" i="10"/>
  <c r="AK79" i="10"/>
  <c r="AI70" i="10"/>
  <c r="AI76" i="10"/>
  <c r="AG70" i="10"/>
  <c r="AG76" i="10"/>
  <c r="AM64" i="10"/>
  <c r="AK64" i="10"/>
  <c r="AI64" i="10"/>
  <c r="AG64" i="10"/>
  <c r="AD70" i="10"/>
  <c r="AQ70" i="10"/>
  <c r="AD76" i="10"/>
  <c r="AQ76" i="10"/>
  <c r="AD64" i="10"/>
  <c r="X70" i="10"/>
  <c r="X76" i="10"/>
  <c r="X64" i="10"/>
  <c r="Q77" i="10"/>
  <c r="Q71" i="10"/>
  <c r="Q65" i="10"/>
  <c r="T64" i="10"/>
  <c r="P67" i="10"/>
  <c r="P70" i="10"/>
  <c r="P73" i="10"/>
  <c r="P76" i="10"/>
  <c r="P79" i="10"/>
  <c r="N67" i="10"/>
  <c r="N70" i="10"/>
  <c r="N73" i="10"/>
  <c r="N76" i="10"/>
  <c r="N79" i="10"/>
  <c r="P64" i="10"/>
  <c r="N64" i="10"/>
  <c r="L70" i="10"/>
  <c r="L76" i="10"/>
  <c r="L64" i="10"/>
  <c r="J70" i="10"/>
  <c r="J76" i="10"/>
  <c r="J64" i="10"/>
  <c r="G70" i="10"/>
  <c r="T70" i="10"/>
  <c r="G76" i="10"/>
  <c r="T76" i="10"/>
  <c r="G64" i="10"/>
  <c r="A70" i="10"/>
  <c r="A76" i="10"/>
  <c r="A64" i="10"/>
  <c r="T70" i="17"/>
  <c r="T76" i="17"/>
  <c r="Q20" i="10"/>
  <c r="Q20" i="11"/>
  <c r="I20" i="10"/>
  <c r="I20" i="14"/>
  <c r="AR20" i="10"/>
  <c r="AR20" i="13"/>
  <c r="AL20" i="10"/>
  <c r="AL20" i="13"/>
  <c r="AH20" i="10"/>
  <c r="AH20" i="14"/>
  <c r="AE20" i="10"/>
  <c r="AE20" i="11"/>
  <c r="AB20" i="10"/>
  <c r="Z20" i="10"/>
  <c r="U20" i="10"/>
  <c r="U20" i="14"/>
  <c r="N20" i="10"/>
  <c r="N20" i="11"/>
  <c r="K20" i="10"/>
  <c r="K20" i="13"/>
  <c r="AP19" i="10"/>
  <c r="AJ19" i="10"/>
  <c r="W19" i="10"/>
  <c r="AQ17" i="10"/>
  <c r="AQ17" i="13"/>
  <c r="AQ16" i="10"/>
  <c r="AQ16" i="13"/>
  <c r="AQ15" i="10"/>
  <c r="AQ15" i="13"/>
  <c r="Z15" i="10"/>
  <c r="Z15" i="13"/>
  <c r="C16" i="10"/>
  <c r="C16" i="11"/>
  <c r="D11" i="10"/>
  <c r="D11" i="11"/>
  <c r="V11" i="10"/>
  <c r="M10" i="10"/>
  <c r="M10" i="14"/>
  <c r="V8" i="10"/>
  <c r="V8" i="14"/>
  <c r="D8" i="10"/>
  <c r="D8" i="13"/>
  <c r="AB58" i="10"/>
  <c r="AB58" i="14"/>
  <c r="AB54" i="10"/>
  <c r="AB54" i="13"/>
  <c r="AB50" i="10"/>
  <c r="AB50" i="14"/>
  <c r="AB26" i="10"/>
  <c r="AB30" i="10"/>
  <c r="AB32" i="10"/>
  <c r="AB34" i="10"/>
  <c r="AB36" i="10"/>
  <c r="AB38" i="10"/>
  <c r="AB40" i="10"/>
  <c r="AB42" i="10"/>
  <c r="AB42" i="11"/>
  <c r="AB44" i="10"/>
  <c r="AB44" i="11"/>
  <c r="AB24" i="10"/>
  <c r="AB22" i="10"/>
  <c r="Z26" i="10"/>
  <c r="Z26" i="14"/>
  <c r="Z28" i="10"/>
  <c r="Z28" i="11"/>
  <c r="Z30" i="10"/>
  <c r="Z30" i="14"/>
  <c r="Z32" i="10"/>
  <c r="Z32" i="11"/>
  <c r="Z34" i="10"/>
  <c r="Z34" i="14"/>
  <c r="Z36" i="10"/>
  <c r="Z36" i="14"/>
  <c r="Z38" i="10"/>
  <c r="Z38" i="14"/>
  <c r="Z40" i="10"/>
  <c r="Z42" i="10"/>
  <c r="Z42" i="11"/>
  <c r="Z44" i="10"/>
  <c r="Z44" i="11"/>
  <c r="Z46" i="10"/>
  <c r="Z46" i="13"/>
  <c r="Z48" i="10"/>
  <c r="Z48" i="11"/>
  <c r="Z50" i="10"/>
  <c r="Z50" i="11"/>
  <c r="Z52" i="10"/>
  <c r="Z52" i="13"/>
  <c r="Z54" i="10"/>
  <c r="Z54" i="11"/>
  <c r="Z54" i="14"/>
  <c r="Z56" i="10"/>
  <c r="Z56" i="14"/>
  <c r="Z58" i="10"/>
  <c r="Z60" i="10"/>
  <c r="Z60" i="13"/>
  <c r="Z24" i="10"/>
  <c r="Z24" i="14"/>
  <c r="Z22" i="10"/>
  <c r="Z22" i="14"/>
  <c r="W26" i="10"/>
  <c r="W26" i="14"/>
  <c r="W28" i="10"/>
  <c r="W28" i="14"/>
  <c r="W30" i="10"/>
  <c r="W30" i="11"/>
  <c r="W32" i="10"/>
  <c r="W32" i="13"/>
  <c r="W34" i="10"/>
  <c r="W34" i="14"/>
  <c r="W36" i="10"/>
  <c r="W36" i="14"/>
  <c r="W38" i="10"/>
  <c r="W38" i="11"/>
  <c r="W40" i="10"/>
  <c r="W40" i="13"/>
  <c r="W42" i="10"/>
  <c r="W42" i="14"/>
  <c r="W44" i="10"/>
  <c r="W44" i="14"/>
  <c r="W46" i="10"/>
  <c r="W48" i="10"/>
  <c r="W48" i="11"/>
  <c r="W50" i="10"/>
  <c r="W50" i="11"/>
  <c r="W52" i="10"/>
  <c r="W54" i="10"/>
  <c r="W54" i="14"/>
  <c r="W56" i="10"/>
  <c r="W56" i="14"/>
  <c r="W58" i="10"/>
  <c r="W58" i="13"/>
  <c r="W60" i="10"/>
  <c r="W60" i="11"/>
  <c r="W24" i="10"/>
  <c r="W24" i="11"/>
  <c r="W22" i="10"/>
  <c r="W22" i="14"/>
  <c r="T26" i="10"/>
  <c r="T26" i="13"/>
  <c r="T28" i="10"/>
  <c r="T30" i="10"/>
  <c r="T30" i="13"/>
  <c r="T32" i="10"/>
  <c r="T32" i="14"/>
  <c r="T34" i="10"/>
  <c r="T34" i="13"/>
  <c r="T36" i="10"/>
  <c r="T36" i="11"/>
  <c r="T38" i="10"/>
  <c r="T38" i="11"/>
  <c r="T40" i="10"/>
  <c r="T40" i="11"/>
  <c r="T42" i="10"/>
  <c r="T42" i="14"/>
  <c r="T44" i="10"/>
  <c r="T44" i="14"/>
  <c r="T46" i="10"/>
  <c r="T46" i="14"/>
  <c r="T48" i="10"/>
  <c r="T48" i="11"/>
  <c r="T50" i="10"/>
  <c r="T50" i="11"/>
  <c r="T52" i="10"/>
  <c r="T52" i="11"/>
  <c r="T54" i="10"/>
  <c r="T54" i="14"/>
  <c r="T54" i="13"/>
  <c r="T54" i="11"/>
  <c r="T56" i="10"/>
  <c r="T56" i="13"/>
  <c r="T58" i="10"/>
  <c r="T58" i="13"/>
  <c r="T60" i="10"/>
  <c r="T24" i="10"/>
  <c r="T22" i="10"/>
  <c r="T22" i="14"/>
  <c r="Q26" i="10"/>
  <c r="Q26" i="14"/>
  <c r="Q28" i="10"/>
  <c r="Q28" i="11"/>
  <c r="Q30" i="10"/>
  <c r="Q30" i="13"/>
  <c r="Q32" i="10"/>
  <c r="Q34" i="10"/>
  <c r="Q34" i="13"/>
  <c r="Q36" i="10"/>
  <c r="Q36" i="11"/>
  <c r="Q38" i="10"/>
  <c r="Q38" i="14"/>
  <c r="Q40" i="10"/>
  <c r="Q40" i="13"/>
  <c r="Q42" i="10"/>
  <c r="Q42" i="14"/>
  <c r="Q42" i="13"/>
  <c r="Q44" i="10"/>
  <c r="Q44" i="14"/>
  <c r="Q46" i="10"/>
  <c r="Q46" i="11"/>
  <c r="Q48" i="10"/>
  <c r="Q48" i="11"/>
  <c r="Q50" i="10"/>
  <c r="Q50" i="14"/>
  <c r="Q52" i="10"/>
  <c r="Q52" i="13"/>
  <c r="Q54" i="10"/>
  <c r="Q54" i="11"/>
  <c r="Q56" i="10"/>
  <c r="Q56" i="14"/>
  <c r="Q58" i="10"/>
  <c r="Q58" i="14"/>
  <c r="Q60" i="10"/>
  <c r="Q60" i="11"/>
  <c r="Q24" i="10"/>
  <c r="Q24" i="11"/>
  <c r="Q22" i="10"/>
  <c r="Q22" i="11"/>
  <c r="O26" i="10"/>
  <c r="O26" i="13"/>
  <c r="O28" i="10"/>
  <c r="O28" i="11"/>
  <c r="O30" i="10"/>
  <c r="O30" i="13"/>
  <c r="O32" i="10"/>
  <c r="O32" i="14"/>
  <c r="O34" i="10"/>
  <c r="O34" i="11"/>
  <c r="O36" i="10"/>
  <c r="O36" i="13"/>
  <c r="O38" i="10"/>
  <c r="O38" i="14"/>
  <c r="O40" i="10"/>
  <c r="O42" i="10"/>
  <c r="O42" i="13"/>
  <c r="O44" i="10"/>
  <c r="O46" i="10"/>
  <c r="O46" i="13"/>
  <c r="O48" i="10"/>
  <c r="O48" i="13"/>
  <c r="O50" i="10"/>
  <c r="O50" i="13"/>
  <c r="O52" i="10"/>
  <c r="O52" i="13"/>
  <c r="O54" i="10"/>
  <c r="O54" i="14"/>
  <c r="O56" i="10"/>
  <c r="O56" i="11"/>
  <c r="O58" i="10"/>
  <c r="O60" i="10"/>
  <c r="O60" i="11"/>
  <c r="O24" i="10"/>
  <c r="O22" i="10"/>
  <c r="O22" i="13"/>
  <c r="L26" i="10"/>
  <c r="L26" i="13"/>
  <c r="L28" i="10"/>
  <c r="L28" i="14"/>
  <c r="L30" i="10"/>
  <c r="L30" i="13"/>
  <c r="L32" i="10"/>
  <c r="L32" i="11"/>
  <c r="L34" i="10"/>
  <c r="L34" i="14"/>
  <c r="L36" i="10"/>
  <c r="L38" i="10"/>
  <c r="L38" i="11"/>
  <c r="L40" i="10"/>
  <c r="L40" i="14"/>
  <c r="L42" i="10"/>
  <c r="L42" i="14"/>
  <c r="L42" i="11"/>
  <c r="L44" i="10"/>
  <c r="L44" i="14"/>
  <c r="L46" i="10"/>
  <c r="L46" i="11"/>
  <c r="L48" i="10"/>
  <c r="L48" i="13"/>
  <c r="L50" i="10"/>
  <c r="L50" i="13"/>
  <c r="L52" i="10"/>
  <c r="L52" i="11"/>
  <c r="L54" i="10"/>
  <c r="L56" i="10"/>
  <c r="L56" i="13"/>
  <c r="L58" i="10"/>
  <c r="L58" i="14"/>
  <c r="L60" i="10"/>
  <c r="L60" i="14"/>
  <c r="L24" i="10"/>
  <c r="L24" i="11"/>
  <c r="L22" i="10"/>
  <c r="L22" i="14"/>
  <c r="I26" i="10"/>
  <c r="I26" i="14"/>
  <c r="I28" i="10"/>
  <c r="I30" i="10"/>
  <c r="I30" i="14"/>
  <c r="I32" i="10"/>
  <c r="I32" i="13"/>
  <c r="I34" i="10"/>
  <c r="I34" i="14"/>
  <c r="I36" i="10"/>
  <c r="I36" i="14"/>
  <c r="I38" i="10"/>
  <c r="I38" i="13"/>
  <c r="I40" i="10"/>
  <c r="I42" i="10"/>
  <c r="I42" i="13"/>
  <c r="I44" i="10"/>
  <c r="I46" i="10"/>
  <c r="I46" i="11"/>
  <c r="I48" i="10"/>
  <c r="I48" i="11"/>
  <c r="I48" i="14"/>
  <c r="I50" i="10"/>
  <c r="I50" i="14"/>
  <c r="I52" i="10"/>
  <c r="I52" i="13"/>
  <c r="I54" i="10"/>
  <c r="I56" i="10"/>
  <c r="I58" i="10"/>
  <c r="I58" i="13"/>
  <c r="I60" i="10"/>
  <c r="I60" i="14"/>
  <c r="I24" i="10"/>
  <c r="I24" i="13"/>
  <c r="I24" i="14"/>
  <c r="I22" i="10"/>
  <c r="I22" i="14"/>
  <c r="CM76" i="17"/>
  <c r="BP76" i="17"/>
  <c r="CM70" i="17"/>
  <c r="BP70" i="17"/>
  <c r="CM64" i="17"/>
  <c r="BP64" i="17"/>
  <c r="T64" i="17"/>
  <c r="AR59" i="17"/>
  <c r="CN58" i="17"/>
  <c r="CJ61" i="17"/>
  <c r="AR58" i="17"/>
  <c r="CN55" i="17"/>
  <c r="AR55" i="17"/>
  <c r="AP57" i="17"/>
  <c r="CN54" i="17"/>
  <c r="CL57" i="17"/>
  <c r="AR54" i="17"/>
  <c r="CN51" i="17"/>
  <c r="AR51" i="17"/>
  <c r="CN50" i="17"/>
  <c r="AR50" i="17"/>
  <c r="CN47" i="17"/>
  <c r="AR47" i="17"/>
  <c r="CN46" i="17"/>
  <c r="AR46" i="17"/>
  <c r="CN43" i="17"/>
  <c r="AR43" i="17"/>
  <c r="CN42" i="17"/>
  <c r="AR42" i="17"/>
  <c r="AO44" i="17"/>
  <c r="CN38" i="17"/>
  <c r="AR38" i="17"/>
  <c r="CN36" i="17"/>
  <c r="AR36" i="17"/>
  <c r="CN34" i="17"/>
  <c r="AR34" i="17"/>
  <c r="CN32" i="17"/>
  <c r="AR32" i="17"/>
  <c r="AO40" i="17"/>
  <c r="CN28" i="17"/>
  <c r="AR28" i="17"/>
  <c r="CN26" i="17"/>
  <c r="AR26" i="17"/>
  <c r="CN24" i="17"/>
  <c r="AR24" i="17"/>
  <c r="CN22" i="17"/>
  <c r="AR22" i="17"/>
  <c r="A32" i="14"/>
  <c r="A32" i="13"/>
  <c r="A22" i="14"/>
  <c r="A22" i="13"/>
  <c r="AE20" i="14"/>
  <c r="AB20" i="14"/>
  <c r="Z20" i="14"/>
  <c r="Q20" i="14"/>
  <c r="AB20" i="13"/>
  <c r="Z20" i="13"/>
  <c r="Q20" i="13"/>
  <c r="AB20" i="11"/>
  <c r="Z20" i="11"/>
  <c r="AB34" i="14"/>
  <c r="AB32" i="14"/>
  <c r="AB24" i="14"/>
  <c r="AB22" i="14"/>
  <c r="AB34" i="13"/>
  <c r="AB32" i="13"/>
  <c r="AB24" i="13"/>
  <c r="AB22" i="13"/>
  <c r="AF44" i="11"/>
  <c r="AF44" i="14"/>
  <c r="AF44" i="13"/>
  <c r="AF42" i="11"/>
  <c r="AF42" i="13"/>
  <c r="AQ59" i="14"/>
  <c r="AP59" i="14"/>
  <c r="AM59" i="14"/>
  <c r="AJ59" i="14"/>
  <c r="AI59" i="14"/>
  <c r="AQ58" i="14"/>
  <c r="AP58" i="14"/>
  <c r="AN58" i="14"/>
  <c r="AR58" i="14"/>
  <c r="AM58" i="14"/>
  <c r="AJ58" i="14"/>
  <c r="AI58" i="14"/>
  <c r="AQ55" i="14"/>
  <c r="AP55" i="14"/>
  <c r="AM55" i="14"/>
  <c r="AJ55" i="14"/>
  <c r="AI55" i="14"/>
  <c r="AQ54" i="14"/>
  <c r="AP54" i="14"/>
  <c r="AM54" i="14"/>
  <c r="AJ54" i="14"/>
  <c r="AI54" i="14"/>
  <c r="AQ51" i="14"/>
  <c r="AP51" i="14"/>
  <c r="AM51" i="14"/>
  <c r="AJ51" i="14"/>
  <c r="AI51" i="14"/>
  <c r="AQ50" i="14"/>
  <c r="AP50" i="14"/>
  <c r="AM50" i="14"/>
  <c r="AJ50" i="14"/>
  <c r="AI50" i="14"/>
  <c r="AQ47" i="14"/>
  <c r="AP47" i="14"/>
  <c r="AN47" i="14"/>
  <c r="AM47" i="14"/>
  <c r="AJ47" i="14"/>
  <c r="AI47" i="14"/>
  <c r="AQ46" i="14"/>
  <c r="AP46" i="14"/>
  <c r="AN46" i="14"/>
  <c r="AR46" i="14"/>
  <c r="AO48" i="14"/>
  <c r="AM46" i="14"/>
  <c r="AJ46" i="14"/>
  <c r="AI46" i="14"/>
  <c r="AB46" i="14"/>
  <c r="AR43" i="14"/>
  <c r="AQ42" i="14"/>
  <c r="AP42" i="14"/>
  <c r="AM42" i="14"/>
  <c r="AJ42" i="14"/>
  <c r="AI42" i="14"/>
  <c r="AR38" i="14"/>
  <c r="AR36" i="14"/>
  <c r="AQ34" i="14"/>
  <c r="AP34" i="14"/>
  <c r="AM34" i="14"/>
  <c r="AJ34" i="14"/>
  <c r="AI34" i="14"/>
  <c r="AQ32" i="14"/>
  <c r="AP32" i="14"/>
  <c r="AM32" i="14"/>
  <c r="AJ32" i="14"/>
  <c r="AI32" i="14"/>
  <c r="AR28" i="14"/>
  <c r="AR26" i="14"/>
  <c r="AQ24" i="14"/>
  <c r="AP24" i="14"/>
  <c r="AM24" i="14"/>
  <c r="AJ24" i="14"/>
  <c r="AI24" i="14"/>
  <c r="AQ22" i="14"/>
  <c r="AP22" i="14"/>
  <c r="AN22" i="14"/>
  <c r="AR22" i="14"/>
  <c r="AO30" i="14"/>
  <c r="AM22" i="14"/>
  <c r="AJ22" i="14"/>
  <c r="AI22" i="14"/>
  <c r="AQ59" i="13"/>
  <c r="AP59" i="13"/>
  <c r="AM59" i="13"/>
  <c r="AJ59" i="13"/>
  <c r="AI59" i="13"/>
  <c r="AQ58" i="13"/>
  <c r="AP58" i="13"/>
  <c r="AN58" i="13"/>
  <c r="AR58" i="13"/>
  <c r="AM58" i="13"/>
  <c r="AJ58" i="13"/>
  <c r="AI58" i="13"/>
  <c r="AQ55" i="13"/>
  <c r="AP55" i="13"/>
  <c r="AM55" i="13"/>
  <c r="AJ55" i="13"/>
  <c r="AI55" i="13"/>
  <c r="AQ54" i="13"/>
  <c r="AP54" i="13"/>
  <c r="AN54" i="13"/>
  <c r="AR54" i="13"/>
  <c r="AM54" i="13"/>
  <c r="AJ54" i="13"/>
  <c r="AI54" i="13"/>
  <c r="AQ51" i="13"/>
  <c r="AP51" i="13"/>
  <c r="AM51" i="13"/>
  <c r="AJ51" i="13"/>
  <c r="AI51" i="13"/>
  <c r="AQ50" i="13"/>
  <c r="AP50" i="13"/>
  <c r="AM50" i="13"/>
  <c r="AJ50" i="13"/>
  <c r="AI50" i="13"/>
  <c r="AB50" i="13"/>
  <c r="AQ47" i="13"/>
  <c r="AP47" i="13"/>
  <c r="AN47" i="13"/>
  <c r="AM47" i="13"/>
  <c r="AJ47" i="13"/>
  <c r="AR47" i="13"/>
  <c r="AO48" i="13"/>
  <c r="AI47" i="13"/>
  <c r="AQ46" i="13"/>
  <c r="AP46" i="13"/>
  <c r="AN46" i="13"/>
  <c r="AM46" i="13"/>
  <c r="AJ46" i="13"/>
  <c r="AI46" i="13"/>
  <c r="AB46" i="13"/>
  <c r="AR43" i="13"/>
  <c r="AQ42" i="13"/>
  <c r="AP42" i="13"/>
  <c r="AM42" i="13"/>
  <c r="AJ42" i="13"/>
  <c r="AI42" i="13"/>
  <c r="AR38" i="13"/>
  <c r="AR36" i="13"/>
  <c r="AQ34" i="13"/>
  <c r="AP34" i="13"/>
  <c r="AM34" i="13"/>
  <c r="AJ34" i="13"/>
  <c r="AI34" i="13"/>
  <c r="AQ32" i="13"/>
  <c r="AP32" i="13"/>
  <c r="AM32" i="13"/>
  <c r="AJ32" i="13"/>
  <c r="AI32" i="13"/>
  <c r="AR28" i="13"/>
  <c r="AR26" i="13"/>
  <c r="AQ24" i="13"/>
  <c r="AP24" i="13"/>
  <c r="AM24" i="13"/>
  <c r="AJ24" i="13"/>
  <c r="AR24" i="13"/>
  <c r="AI24" i="13"/>
  <c r="AQ22" i="13"/>
  <c r="AP22" i="13"/>
  <c r="AN22" i="13"/>
  <c r="AM22" i="13"/>
  <c r="AJ22" i="13"/>
  <c r="AR22" i="13"/>
  <c r="AO30" i="13"/>
  <c r="AI22" i="13"/>
  <c r="AQ55" i="11"/>
  <c r="AB54" i="11"/>
  <c r="AQ59" i="11"/>
  <c r="AP59" i="11"/>
  <c r="AM59" i="11"/>
  <c r="AJ59" i="11"/>
  <c r="AI59" i="11"/>
  <c r="AQ58" i="11"/>
  <c r="AP58" i="11"/>
  <c r="AM58" i="11"/>
  <c r="AI58" i="11"/>
  <c r="AP55" i="11"/>
  <c r="AP51" i="11"/>
  <c r="AM55" i="11"/>
  <c r="AJ55" i="11"/>
  <c r="AI55" i="11"/>
  <c r="AQ51" i="11"/>
  <c r="AM51" i="11"/>
  <c r="AJ51" i="11"/>
  <c r="AI51" i="11"/>
  <c r="AQ46" i="11"/>
  <c r="AP46" i="11"/>
  <c r="AM46" i="11"/>
  <c r="AB46" i="11"/>
  <c r="AQ42" i="11"/>
  <c r="AP42" i="11"/>
  <c r="AM42" i="11"/>
  <c r="AJ42" i="11"/>
  <c r="AI42" i="11"/>
  <c r="AI46" i="11"/>
  <c r="AQ34" i="11"/>
  <c r="AP34" i="11"/>
  <c r="AM34" i="11"/>
  <c r="AJ34" i="11"/>
  <c r="AI34" i="11"/>
  <c r="AM32" i="11"/>
  <c r="AI32" i="11"/>
  <c r="AQ24" i="11"/>
  <c r="AP24" i="11"/>
  <c r="AN24" i="11"/>
  <c r="AM24" i="11"/>
  <c r="AJ24" i="11"/>
  <c r="AI24" i="11"/>
  <c r="AQ22" i="11"/>
  <c r="AP22" i="11"/>
  <c r="AM22" i="11"/>
  <c r="AJ22" i="11"/>
  <c r="AI22" i="11"/>
  <c r="AR22" i="10"/>
  <c r="AO30" i="10"/>
  <c r="AR58" i="10"/>
  <c r="AQ54" i="11"/>
  <c r="AP54" i="11"/>
  <c r="AM54" i="11"/>
  <c r="AI54" i="11"/>
  <c r="AQ50" i="11"/>
  <c r="AP50" i="11"/>
  <c r="AM50" i="11"/>
  <c r="AI50" i="11"/>
  <c r="O58" i="14"/>
  <c r="O54" i="11"/>
  <c r="L48" i="14"/>
  <c r="L58" i="13"/>
  <c r="L46" i="13"/>
  <c r="AJ58" i="11"/>
  <c r="AJ54" i="11"/>
  <c r="AJ50" i="11"/>
  <c r="AQ47" i="11"/>
  <c r="AP47" i="11"/>
  <c r="AN47" i="11"/>
  <c r="AM47" i="11"/>
  <c r="AJ47" i="11"/>
  <c r="AR47" i="11"/>
  <c r="AI47" i="11"/>
  <c r="AR47" i="10"/>
  <c r="AI10" i="14"/>
  <c r="AI10" i="13"/>
  <c r="A5" i="13"/>
  <c r="A5" i="14"/>
  <c r="A5" i="11"/>
  <c r="AO3" i="13"/>
  <c r="W60" i="14"/>
  <c r="T60" i="14"/>
  <c r="Z58" i="14"/>
  <c r="T56" i="14"/>
  <c r="W52" i="14"/>
  <c r="T52" i="14"/>
  <c r="Z50" i="14"/>
  <c r="W46" i="14"/>
  <c r="T60" i="13"/>
  <c r="Z58" i="13"/>
  <c r="W56" i="13"/>
  <c r="Q56" i="13"/>
  <c r="Z54" i="13"/>
  <c r="W54" i="13"/>
  <c r="Q54" i="13"/>
  <c r="W52" i="13"/>
  <c r="Z48" i="13"/>
  <c r="T48" i="13"/>
  <c r="Q48" i="13"/>
  <c r="W46" i="13"/>
  <c r="T46" i="13"/>
  <c r="T60" i="11"/>
  <c r="Z58" i="11"/>
  <c r="L58" i="11"/>
  <c r="W56" i="11"/>
  <c r="Q56" i="11"/>
  <c r="W54" i="11"/>
  <c r="W52" i="11"/>
  <c r="AN58" i="11"/>
  <c r="AR58" i="11"/>
  <c r="AN46" i="11"/>
  <c r="AJ46" i="11"/>
  <c r="AR46" i="11"/>
  <c r="AO48" i="11"/>
  <c r="AQ32" i="11"/>
  <c r="AP32" i="11"/>
  <c r="AJ32" i="11"/>
  <c r="O24" i="11"/>
  <c r="T24" i="11"/>
  <c r="I28" i="11"/>
  <c r="T28" i="11"/>
  <c r="I30" i="11"/>
  <c r="Q30" i="11"/>
  <c r="T30" i="11"/>
  <c r="Q32" i="11"/>
  <c r="L36" i="11"/>
  <c r="O38" i="11"/>
  <c r="Q38" i="11"/>
  <c r="I40" i="11"/>
  <c r="O40" i="11"/>
  <c r="Z40" i="11"/>
  <c r="O42" i="11"/>
  <c r="I44" i="11"/>
  <c r="O44" i="11"/>
  <c r="W46" i="11"/>
  <c r="AR43" i="11"/>
  <c r="AR38" i="11"/>
  <c r="AR36" i="11"/>
  <c r="AR28" i="11"/>
  <c r="AR26" i="11"/>
  <c r="AR38" i="10"/>
  <c r="AR36" i="10"/>
  <c r="AR28" i="10"/>
  <c r="AR26" i="10"/>
  <c r="F43" i="14"/>
  <c r="F35" i="14"/>
  <c r="F33" i="14"/>
  <c r="F31" i="14"/>
  <c r="F23" i="14"/>
  <c r="F45" i="13"/>
  <c r="F43" i="13"/>
  <c r="F37" i="13"/>
  <c r="F31" i="13"/>
  <c r="F23" i="13"/>
  <c r="F43" i="11"/>
  <c r="F35" i="11"/>
  <c r="F33" i="11"/>
  <c r="F31" i="11"/>
  <c r="F29" i="11"/>
  <c r="F27" i="11"/>
  <c r="F23" i="11"/>
  <c r="H48" i="14"/>
  <c r="G48" i="14"/>
  <c r="D48" i="14"/>
  <c r="H46" i="14"/>
  <c r="G46" i="14"/>
  <c r="D46" i="14"/>
  <c r="H48" i="13"/>
  <c r="G48" i="13"/>
  <c r="D48" i="13"/>
  <c r="H46" i="13"/>
  <c r="G46" i="13"/>
  <c r="D46" i="13"/>
  <c r="G48" i="11"/>
  <c r="G46" i="11"/>
  <c r="H46" i="11"/>
  <c r="H48" i="11"/>
  <c r="D48" i="11"/>
  <c r="D46" i="11"/>
  <c r="O44" i="14"/>
  <c r="I44" i="14"/>
  <c r="Z40" i="14"/>
  <c r="Q40" i="14"/>
  <c r="O40" i="14"/>
  <c r="I40" i="14"/>
  <c r="T38" i="14"/>
  <c r="L38" i="14"/>
  <c r="O36" i="14"/>
  <c r="L36" i="14"/>
  <c r="O34" i="14"/>
  <c r="Q32" i="14"/>
  <c r="W30" i="14"/>
  <c r="T30" i="14"/>
  <c r="O30" i="14"/>
  <c r="L30" i="14"/>
  <c r="Z28" i="14"/>
  <c r="T28" i="14"/>
  <c r="I28" i="14"/>
  <c r="T24" i="14"/>
  <c r="O24" i="14"/>
  <c r="Q44" i="13"/>
  <c r="O44" i="13"/>
  <c r="I44" i="13"/>
  <c r="Z42" i="13"/>
  <c r="Z40" i="13"/>
  <c r="O40" i="13"/>
  <c r="I40" i="13"/>
  <c r="W38" i="13"/>
  <c r="Q38" i="13"/>
  <c r="O38" i="13"/>
  <c r="L38" i="13"/>
  <c r="W36" i="13"/>
  <c r="Q36" i="13"/>
  <c r="L36" i="13"/>
  <c r="Z32" i="13"/>
  <c r="Q32" i="13"/>
  <c r="O32" i="13"/>
  <c r="W30" i="13"/>
  <c r="I30" i="13"/>
  <c r="Z28" i="13"/>
  <c r="T28" i="13"/>
  <c r="O28" i="13"/>
  <c r="I28" i="13"/>
  <c r="T24" i="13"/>
  <c r="O24" i="13"/>
  <c r="T22" i="13"/>
  <c r="Q22" i="13"/>
  <c r="A32" i="11"/>
  <c r="A22" i="11"/>
  <c r="V11" i="14"/>
  <c r="V11" i="13"/>
  <c r="V11" i="11"/>
  <c r="D11" i="14"/>
  <c r="D11" i="13"/>
  <c r="AQ6" i="14"/>
  <c r="AQ6" i="13"/>
  <c r="AQ6" i="11"/>
  <c r="AN6" i="14"/>
  <c r="AN6" i="13"/>
  <c r="AN6" i="11"/>
  <c r="AK6" i="11"/>
  <c r="AK6" i="14"/>
  <c r="AK6" i="13"/>
  <c r="AO3" i="14"/>
  <c r="AO3" i="11"/>
  <c r="AR46" i="10"/>
  <c r="AO48" i="10"/>
  <c r="AR43" i="10"/>
  <c r="O48" i="14"/>
  <c r="L54" i="13"/>
  <c r="L54" i="14"/>
  <c r="O56" i="13"/>
  <c r="L50" i="14"/>
  <c r="I54" i="14"/>
  <c r="O58" i="11"/>
  <c r="O58" i="13"/>
  <c r="I54" i="11"/>
  <c r="I52" i="14"/>
  <c r="L60" i="11"/>
  <c r="L54" i="11"/>
  <c r="I56" i="13"/>
  <c r="I56" i="14"/>
  <c r="I54" i="13"/>
  <c r="I56" i="11"/>
  <c r="L48" i="11"/>
  <c r="O60" i="14"/>
  <c r="L46" i="14"/>
  <c r="AR46" i="13"/>
  <c r="CK48" i="17"/>
  <c r="CK44" i="17"/>
  <c r="AR47" i="14"/>
  <c r="Z46" i="14"/>
  <c r="Z42" i="14"/>
  <c r="Z36" i="11"/>
  <c r="Z46" i="11"/>
  <c r="W48" i="13"/>
  <c r="W48" i="14"/>
  <c r="T56" i="11"/>
  <c r="Q50" i="11"/>
  <c r="Q60" i="14"/>
  <c r="I60" i="13"/>
  <c r="I60" i="11"/>
  <c r="I42" i="11"/>
  <c r="I42" i="14"/>
  <c r="AL20" i="14"/>
  <c r="U20" i="11"/>
  <c r="U20" i="13"/>
  <c r="AQ16" i="14"/>
  <c r="V8" i="11"/>
  <c r="AQ76" i="13"/>
  <c r="Z60" i="11"/>
  <c r="L56" i="11"/>
  <c r="L56" i="14"/>
  <c r="AO30" i="17"/>
  <c r="Z44" i="13"/>
  <c r="Z44" i="14"/>
  <c r="T42" i="13"/>
  <c r="O42" i="14"/>
  <c r="L34" i="11"/>
  <c r="AH20" i="11"/>
  <c r="Q22" i="14"/>
  <c r="L22" i="11"/>
  <c r="AE20" i="13"/>
  <c r="K20" i="14"/>
  <c r="C16" i="13"/>
  <c r="AR34" i="10"/>
  <c r="AP61" i="17"/>
  <c r="AR54" i="10"/>
  <c r="AN55" i="13"/>
  <c r="AR55" i="13"/>
  <c r="AN55" i="14"/>
  <c r="AR55" i="14"/>
  <c r="AR55" i="10"/>
  <c r="AN34" i="11"/>
  <c r="AR34" i="11"/>
  <c r="AN34" i="14"/>
  <c r="AR34" i="14"/>
  <c r="AN24" i="14"/>
  <c r="AR24" i="14"/>
  <c r="AR24" i="10"/>
  <c r="AR24" i="11"/>
  <c r="Z38" i="13"/>
  <c r="T58" i="11"/>
  <c r="T58" i="14"/>
  <c r="T40" i="14"/>
  <c r="Q34" i="14"/>
  <c r="Q52" i="14"/>
  <c r="Q52" i="11"/>
  <c r="O22" i="11"/>
  <c r="O22" i="14"/>
  <c r="I50" i="13"/>
  <c r="AQ17" i="14"/>
  <c r="AB10" i="11"/>
  <c r="AB10" i="13"/>
  <c r="I26" i="13"/>
  <c r="T26" i="14"/>
  <c r="AO48" i="17"/>
  <c r="O48" i="11"/>
  <c r="O26" i="14"/>
  <c r="W28" i="13"/>
  <c r="L28" i="13"/>
  <c r="T26" i="11"/>
  <c r="I46" i="14"/>
  <c r="L28" i="11"/>
  <c r="O26" i="11"/>
  <c r="Q26" i="11"/>
  <c r="T64" i="13"/>
  <c r="AQ70" i="13"/>
  <c r="L44" i="11"/>
  <c r="I26" i="11"/>
  <c r="T44" i="13"/>
  <c r="CL53" i="17"/>
  <c r="N20" i="13"/>
  <c r="O46" i="11"/>
  <c r="Z30" i="11"/>
  <c r="CK40" i="17"/>
  <c r="Q58" i="11"/>
  <c r="Z30" i="13"/>
  <c r="I36" i="11"/>
  <c r="CK30" i="17"/>
  <c r="CA88" i="17"/>
  <c r="CA91" i="17"/>
  <c r="O46" i="14"/>
  <c r="F39" i="14"/>
  <c r="AQ15" i="14"/>
  <c r="F39" i="13"/>
  <c r="AR20" i="11"/>
  <c r="I32" i="11"/>
  <c r="L32" i="14"/>
  <c r="I46" i="13"/>
  <c r="T64" i="14"/>
  <c r="I34" i="11"/>
  <c r="K20" i="11"/>
  <c r="Q42" i="11"/>
  <c r="Q28" i="14"/>
  <c r="Z32" i="14"/>
  <c r="AR51" i="10"/>
  <c r="Z52" i="11"/>
  <c r="Q46" i="13"/>
  <c r="I48" i="13"/>
  <c r="AB50" i="11"/>
  <c r="AB54" i="14"/>
  <c r="L22" i="13"/>
  <c r="Q48" i="14"/>
  <c r="W44" i="11"/>
  <c r="AH20" i="13"/>
  <c r="W42" i="13"/>
  <c r="T48" i="14"/>
  <c r="O50" i="11"/>
  <c r="L44" i="13"/>
  <c r="O50" i="14"/>
  <c r="Z48" i="14"/>
  <c r="W58" i="14"/>
  <c r="AB58" i="11"/>
  <c r="AF42" i="14"/>
  <c r="I20" i="11"/>
  <c r="I50" i="11"/>
  <c r="Q28" i="13"/>
  <c r="AL20" i="11"/>
  <c r="O32" i="11"/>
  <c r="T50" i="14"/>
  <c r="I34" i="13"/>
  <c r="W42" i="11"/>
  <c r="Z36" i="13"/>
  <c r="Z15" i="14"/>
  <c r="I20" i="13"/>
  <c r="W26" i="13"/>
  <c r="I36" i="13"/>
  <c r="O54" i="13"/>
  <c r="O34" i="13"/>
  <c r="W40" i="14"/>
  <c r="O36" i="11"/>
  <c r="O30" i="11"/>
  <c r="I24" i="11"/>
  <c r="W58" i="11"/>
  <c r="T50" i="13"/>
  <c r="Z52" i="14"/>
  <c r="Z34" i="13"/>
  <c r="AR32" i="10"/>
  <c r="AO40" i="10"/>
  <c r="Q40" i="11"/>
  <c r="L30" i="11"/>
  <c r="T22" i="11"/>
  <c r="Z50" i="13"/>
  <c r="W28" i="11"/>
  <c r="L42" i="13"/>
  <c r="W60" i="13"/>
  <c r="AR20" i="14"/>
  <c r="N20" i="14"/>
  <c r="AQ15" i="11"/>
  <c r="T46" i="11"/>
  <c r="Q46" i="14"/>
  <c r="AB58" i="13"/>
  <c r="O28" i="14"/>
  <c r="V8" i="13"/>
  <c r="T32" i="11"/>
  <c r="Q34" i="11"/>
  <c r="L32" i="13"/>
  <c r="T34" i="14"/>
  <c r="T32" i="13"/>
  <c r="Z15" i="11"/>
  <c r="M10" i="11"/>
  <c r="M10" i="13"/>
  <c r="D8" i="14"/>
  <c r="D8" i="11"/>
  <c r="AN59" i="14"/>
  <c r="AR59" i="14"/>
  <c r="AN61" i="14"/>
  <c r="AP61" i="10"/>
  <c r="AN59" i="11"/>
  <c r="AR59" i="11"/>
  <c r="AN61" i="11"/>
  <c r="AN59" i="13"/>
  <c r="AR59" i="13"/>
  <c r="AN61" i="13"/>
  <c r="AN50" i="14"/>
  <c r="AR50" i="14"/>
  <c r="AN50" i="11"/>
  <c r="AR50" i="11"/>
  <c r="AP53" i="11"/>
  <c r="AR50" i="10"/>
  <c r="AP53" i="10"/>
  <c r="Z60" i="14"/>
  <c r="W50" i="13"/>
  <c r="W50" i="14"/>
  <c r="T52" i="13"/>
  <c r="Q54" i="14"/>
  <c r="Q60" i="13"/>
  <c r="Q58" i="13"/>
  <c r="Q50" i="13"/>
  <c r="O60" i="13"/>
  <c r="O52" i="11"/>
  <c r="O56" i="14"/>
  <c r="O52" i="14"/>
  <c r="L60" i="13"/>
  <c r="L50" i="11"/>
  <c r="I58" i="14"/>
  <c r="I52" i="11"/>
  <c r="I58" i="11"/>
  <c r="AN42" i="14"/>
  <c r="AR42" i="14"/>
  <c r="AO44" i="14"/>
  <c r="AN42" i="11"/>
  <c r="AR42" i="11"/>
  <c r="AO44" i="11"/>
  <c r="AN42" i="13"/>
  <c r="AR42" i="13"/>
  <c r="AO44" i="13"/>
  <c r="AN32" i="13"/>
  <c r="AR32" i="13"/>
  <c r="AO40" i="13"/>
  <c r="AN32" i="11"/>
  <c r="AR32" i="11"/>
  <c r="AO40" i="11"/>
  <c r="Z22" i="13"/>
  <c r="Z24" i="13"/>
  <c r="Z26" i="13"/>
  <c r="Z26" i="11"/>
  <c r="Z24" i="11"/>
  <c r="Z34" i="11"/>
  <c r="W32" i="14"/>
  <c r="W40" i="11"/>
  <c r="W24" i="14"/>
  <c r="W38" i="14"/>
  <c r="W34" i="13"/>
  <c r="W36" i="11"/>
  <c r="W32" i="11"/>
  <c r="W26" i="11"/>
  <c r="W44" i="13"/>
  <c r="T36" i="13"/>
  <c r="T34" i="11"/>
  <c r="T36" i="14"/>
  <c r="T42" i="11"/>
  <c r="T44" i="11"/>
  <c r="Q26" i="13"/>
  <c r="Q44" i="11"/>
  <c r="Q36" i="14"/>
  <c r="Q24" i="13"/>
  <c r="Q30" i="14"/>
  <c r="Q24" i="14"/>
  <c r="L26" i="11"/>
  <c r="L26" i="14"/>
  <c r="L40" i="13"/>
  <c r="L34" i="13"/>
  <c r="L40" i="11"/>
  <c r="I32" i="14"/>
  <c r="I22" i="13"/>
  <c r="F41" i="13"/>
  <c r="F41" i="11"/>
  <c r="F37" i="11"/>
  <c r="AQ16" i="11"/>
  <c r="AN54" i="11"/>
  <c r="AR54" i="11"/>
  <c r="AP57" i="11"/>
  <c r="AP57" i="10"/>
  <c r="AP57" i="14"/>
  <c r="AP57" i="13"/>
  <c r="AN51" i="11"/>
  <c r="AR51" i="11"/>
  <c r="AN51" i="13"/>
  <c r="AR51" i="13"/>
  <c r="AP53" i="13"/>
  <c r="AP53" i="14"/>
  <c r="AF82" i="14"/>
  <c r="AF87" i="14"/>
  <c r="AP53" i="17"/>
  <c r="AE88" i="17"/>
  <c r="AE91" i="17"/>
  <c r="F45" i="11"/>
  <c r="F29" i="14"/>
  <c r="F27" i="14"/>
  <c r="F25" i="13"/>
  <c r="F25" i="11"/>
  <c r="Z56" i="11"/>
  <c r="Z56" i="13"/>
  <c r="L52" i="13"/>
  <c r="L52" i="14"/>
  <c r="AB44" i="14"/>
  <c r="AB44" i="13"/>
  <c r="AB42" i="13"/>
  <c r="AB42" i="14"/>
  <c r="T38" i="13"/>
  <c r="Z38" i="11"/>
  <c r="W34" i="11"/>
  <c r="I38" i="11"/>
  <c r="I38" i="14"/>
  <c r="T40" i="13"/>
  <c r="W24" i="13"/>
  <c r="L24" i="14"/>
  <c r="L24" i="13"/>
  <c r="Z22" i="11"/>
  <c r="W22" i="13"/>
  <c r="W22" i="11"/>
  <c r="I22" i="11"/>
  <c r="AQ17" i="11"/>
  <c r="C16" i="14"/>
  <c r="AE88" i="10"/>
  <c r="AE91" i="10"/>
  <c r="AF82" i="13"/>
  <c r="AF87" i="13"/>
  <c r="AF82" i="11"/>
  <c r="AF87" i="11"/>
</calcChain>
</file>

<file path=xl/comments1.xml><?xml version="1.0" encoding="utf-8"?>
<comments xmlns="http://schemas.openxmlformats.org/spreadsheetml/2006/main">
  <authors>
    <author>user</author>
  </authors>
  <commentList>
    <comment ref="BS18" authorId="0">
      <text>
        <r>
          <rPr>
            <sz val="10"/>
            <color indexed="10"/>
            <rFont val="AR P丸ゴシック体E"/>
            <family val="3"/>
            <charset val="128"/>
          </rPr>
          <t xml:space="preserve">　　　　　　　　　　　　　　　　・リストから選択してください。
</t>
        </r>
      </text>
    </comment>
    <comment ref="BX22" authorId="0">
      <text>
        <r>
          <rPr>
            <sz val="10"/>
            <color indexed="10"/>
            <rFont val="AR丸ゴシック体E"/>
            <family val="3"/>
            <charset val="128"/>
          </rPr>
          <t xml:space="preserve">・希望レーン数を入力してください。
</t>
        </r>
        <r>
          <rPr>
            <sz val="10"/>
            <color indexed="18"/>
            <rFont val="AR丸ゴシック体E"/>
            <family val="3"/>
            <charset val="128"/>
          </rPr>
          <t>※注意１</t>
        </r>
        <r>
          <rPr>
            <sz val="10"/>
            <color indexed="10"/>
            <rFont val="AR丸ゴシック体E"/>
            <family val="3"/>
            <charset val="128"/>
          </rPr>
          <t xml:space="preserve">
　コースの指定はできません。
</t>
        </r>
      </text>
    </comment>
    <comment ref="CJ32" authorId="0">
      <text>
        <r>
          <rPr>
            <sz val="10"/>
            <color indexed="32"/>
            <rFont val="AR丸ゴシック体E"/>
            <family val="3"/>
            <charset val="128"/>
          </rPr>
          <t>※注意２</t>
        </r>
        <r>
          <rPr>
            <sz val="10"/>
            <color indexed="10"/>
            <rFont val="AR丸ゴシック体E"/>
            <family val="3"/>
            <charset val="128"/>
          </rPr>
          <t xml:space="preserve">
３０人以上の利用で
団体料金となります。
３０人未満の場合は、
券売機精算となります。</t>
        </r>
      </text>
    </comment>
    <comment ref="BM50" authorId="0">
      <text>
        <r>
          <rPr>
            <sz val="10"/>
            <color indexed="32"/>
            <rFont val="AR丸ゴシック体E"/>
            <family val="3"/>
            <charset val="128"/>
          </rPr>
          <t>※注意３</t>
        </r>
        <r>
          <rPr>
            <sz val="10"/>
            <color indexed="81"/>
            <rFont val="AR丸ゴシック体E"/>
            <family val="3"/>
            <charset val="128"/>
          </rPr>
          <t xml:space="preserve">
</t>
        </r>
        <r>
          <rPr>
            <sz val="10"/>
            <color indexed="10"/>
            <rFont val="AR丸ゴシック体E"/>
            <family val="3"/>
            <charset val="128"/>
          </rPr>
          <t>開館時間以外は、
超過料金となります。
ご注意ください。</t>
        </r>
      </text>
    </comment>
    <comment ref="BV58" authorId="0">
      <text>
        <r>
          <rPr>
            <sz val="10"/>
            <color indexed="18"/>
            <rFont val="AR丸ゴシック体E"/>
            <family val="3"/>
            <charset val="128"/>
          </rPr>
          <t>※注意４</t>
        </r>
        <r>
          <rPr>
            <sz val="10"/>
            <color indexed="10"/>
            <rFont val="AR丸ゴシック体E"/>
            <family val="3"/>
            <charset val="128"/>
          </rPr>
          <t xml:space="preserve">
１時間区分ですので
３０始まり３０分終わりの場合は、１時間増しになります。
ご注意ください。</t>
        </r>
      </text>
    </comment>
  </commentList>
</comments>
</file>

<file path=xl/sharedStrings.xml><?xml version="1.0" encoding="utf-8"?>
<sst xmlns="http://schemas.openxmlformats.org/spreadsheetml/2006/main" count="1951" uniqueCount="231">
  <si>
    <t>一般</t>
    <rPh sb="0" eb="2">
      <t>イッパン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</si>
  <si>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</si>
  <si>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</si>
  <si>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</si>
  <si>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住所（所在地）</t>
    <phoneticPr fontId="1"/>
  </si>
  <si>
    <t xml:space="preserve"> 団体等の名称</t>
    <phoneticPr fontId="1"/>
  </si>
  <si>
    <t xml:space="preserve"> 代表者氏名</t>
    <rPh sb="1" eb="4">
      <t>ダイヒョウシャ</t>
    </rPh>
    <rPh sb="4" eb="6">
      <t>シメイ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</si>
  <si>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</si>
  <si>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</si>
  <si>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 xml:space="preserve">電話　 </t>
    <rPh sb="0" eb="2">
      <t>デンワ</t>
    </rPh>
    <phoneticPr fontId="1"/>
  </si>
  <si>
    <t>申請書</t>
    <rPh sb="0" eb="2">
      <t>シンセイ</t>
    </rPh>
    <rPh sb="2" eb="3">
      <t>ショ</t>
    </rPh>
    <phoneticPr fontId="1"/>
  </si>
  <si>
    <t>利用目的</t>
    <rPh sb="0" eb="4">
      <t>リヨウモクテキ</t>
    </rPh>
    <phoneticPr fontId="10"/>
  </si>
  <si>
    <t>利用
人数</t>
    <rPh sb="0" eb="2">
      <t>リヨウ</t>
    </rPh>
    <rPh sb="3" eb="5">
      <t>ニンズウ</t>
    </rPh>
    <phoneticPr fontId="10"/>
  </si>
  <si>
    <t>利用人数
 の 内 訳</t>
    <rPh sb="0" eb="2">
      <t>リヨウ</t>
    </rPh>
    <rPh sb="2" eb="4">
      <t>ニンズウ</t>
    </rPh>
    <rPh sb="8" eb="9">
      <t>ウチ</t>
    </rPh>
    <rPh sb="10" eb="11">
      <t>ヤク</t>
    </rPh>
    <phoneticPr fontId="10"/>
  </si>
  <si>
    <t>●入場料
の 徴 収</t>
    <rPh sb="1" eb="4">
      <t>ニュウジョウリョウ</t>
    </rPh>
    <rPh sb="7" eb="8">
      <t>チョウ</t>
    </rPh>
    <rPh sb="9" eb="10">
      <t>オサム</t>
    </rPh>
    <phoneticPr fontId="10"/>
  </si>
  <si>
    <t>施設名</t>
    <rPh sb="0" eb="3">
      <t>シセツメイ</t>
    </rPh>
    <phoneticPr fontId="10"/>
  </si>
  <si>
    <t>●利用単位</t>
    <rPh sb="1" eb="3">
      <t>リヨウ</t>
    </rPh>
    <rPh sb="3" eb="5">
      <t>タンイ</t>
    </rPh>
    <phoneticPr fontId="10"/>
  </si>
  <si>
    <t>利用内容（種目名等）</t>
    <rPh sb="0" eb="4">
      <t>リヨウナイヨウ</t>
    </rPh>
    <rPh sb="5" eb="8">
      <t>シュモクメイ</t>
    </rPh>
    <rPh sb="8" eb="9">
      <t>トウ</t>
    </rPh>
    <phoneticPr fontId="10"/>
  </si>
  <si>
    <t>※利用料</t>
    <rPh sb="1" eb="4">
      <t>リヨウリョウ</t>
    </rPh>
    <phoneticPr fontId="10"/>
  </si>
  <si>
    <t>有</t>
    <rPh sb="0" eb="1">
      <t>ア</t>
    </rPh>
    <phoneticPr fontId="10"/>
  </si>
  <si>
    <t>無</t>
    <rPh sb="0" eb="1">
      <t>ナ</t>
    </rPh>
    <phoneticPr fontId="10"/>
  </si>
  <si>
    <t>指導引率者、役員等</t>
    <rPh sb="0" eb="2">
      <t>シドウ</t>
    </rPh>
    <rPh sb="2" eb="4">
      <t>インソツ</t>
    </rPh>
    <rPh sb="4" eb="5">
      <t>シャ</t>
    </rPh>
    <rPh sb="6" eb="8">
      <t>ヤクイン</t>
    </rPh>
    <rPh sb="8" eb="9">
      <t>トウ</t>
    </rPh>
    <phoneticPr fontId="10"/>
  </si>
  <si>
    <t>一般（大学生含む）</t>
    <rPh sb="0" eb="2">
      <t>イッパン</t>
    </rPh>
    <rPh sb="3" eb="6">
      <t>ダイガクセイ</t>
    </rPh>
    <rPh sb="6" eb="7">
      <t>フク</t>
    </rPh>
    <phoneticPr fontId="10"/>
  </si>
  <si>
    <t>児童・生徒</t>
    <rPh sb="0" eb="2">
      <t>ジドウ</t>
    </rPh>
    <rPh sb="3" eb="5">
      <t>セイト</t>
    </rPh>
    <phoneticPr fontId="10"/>
  </si>
  <si>
    <t>名</t>
    <rPh sb="0" eb="1">
      <t>メイ</t>
    </rPh>
    <phoneticPr fontId="10"/>
  </si>
  <si>
    <t>（料金）</t>
    <rPh sb="1" eb="3">
      <t>リョウキン</t>
    </rPh>
    <phoneticPr fontId="10"/>
  </si>
  <si>
    <t>円</t>
    <rPh sb="0" eb="1">
      <t>エン</t>
    </rPh>
    <phoneticPr fontId="10"/>
  </si>
  <si>
    <t>円～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</si>
  <si>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</si>
  <si>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</si>
  <si>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:</t>
    <phoneticPr fontId="10"/>
  </si>
  <si>
    <t>～</t>
    <phoneticPr fontId="10"/>
  </si>
  <si>
    <t>利  用  時  間</t>
    <rPh sb="0" eb="1">
      <t>リ</t>
    </rPh>
    <rPh sb="3" eb="4">
      <t>ヨウ</t>
    </rPh>
    <rPh sb="6" eb="7">
      <t>ジ</t>
    </rPh>
    <rPh sb="9" eb="10">
      <t>アイダ</t>
    </rPh>
    <phoneticPr fontId="10"/>
  </si>
  <si>
    <t>大会、研修会、強化合宿等の場合はその名称を記入</t>
    <rPh sb="0" eb="2">
      <t>タイカイ</t>
    </rPh>
    <rPh sb="3" eb="6">
      <t>ケンシュウカイ</t>
    </rPh>
    <rPh sb="7" eb="9">
      <t>キョウカ</t>
    </rPh>
    <rPh sb="9" eb="11">
      <t>ガッシュク</t>
    </rPh>
    <rPh sb="11" eb="12">
      <t>トウ</t>
    </rPh>
    <rPh sb="13" eb="15">
      <t>バアイ</t>
    </rPh>
    <rPh sb="18" eb="20">
      <t>メイショウ</t>
    </rPh>
    <rPh sb="21" eb="23">
      <t>キニュウ</t>
    </rPh>
    <phoneticPr fontId="10"/>
  </si>
  <si>
    <t>全 面</t>
    <phoneticPr fontId="10"/>
  </si>
  <si>
    <t>観客収容見込数</t>
    <rPh sb="0" eb="2">
      <t>カンキャク</t>
    </rPh>
    <rPh sb="2" eb="4">
      <t>シュウヨウ</t>
    </rPh>
    <rPh sb="4" eb="6">
      <t>ミコ</t>
    </rPh>
    <rPh sb="6" eb="7">
      <t>スウ</t>
    </rPh>
    <phoneticPr fontId="10"/>
  </si>
  <si>
    <t>附属設備名</t>
    <rPh sb="0" eb="2">
      <t>フゾク</t>
    </rPh>
    <rPh sb="2" eb="5">
      <t>セツビメイ</t>
    </rPh>
    <phoneticPr fontId="10"/>
  </si>
  <si>
    <t>利用単位</t>
    <rPh sb="0" eb="4">
      <t>リヨウタンイ</t>
    </rPh>
    <phoneticPr fontId="10"/>
  </si>
  <si>
    <t>（数量等）</t>
    <rPh sb="1" eb="4">
      <t>スウリョウトウ</t>
    </rPh>
    <phoneticPr fontId="10"/>
  </si>
  <si>
    <t>月</t>
    <phoneticPr fontId="10"/>
  </si>
  <si>
    <t>※使用料</t>
    <rPh sb="1" eb="4">
      <t>シヨウリョウ</t>
    </rPh>
    <phoneticPr fontId="10"/>
  </si>
  <si>
    <t>★利用時間</t>
    <rPh sb="1" eb="5">
      <t>リヨウジカン</t>
    </rPh>
    <phoneticPr fontId="10"/>
  </si>
  <si>
    <t>h</t>
    <phoneticPr fontId="10"/>
  </si>
  <si>
    <t xml:space="preserve"> 利用責任者氏名 緊急連絡先</t>
    <rPh sb="1" eb="3">
      <t>リヨウ</t>
    </rPh>
    <rPh sb="3" eb="6">
      <t>セキニンシャ</t>
    </rPh>
    <rPh sb="6" eb="8">
      <t>シメイ</t>
    </rPh>
    <rPh sb="9" eb="11">
      <t>キンキュウ</t>
    </rPh>
    <rPh sb="11" eb="13">
      <t>レンラク</t>
    </rPh>
    <rPh sb="13" eb="14">
      <t>サキ</t>
    </rPh>
    <phoneticPr fontId="1"/>
  </si>
  <si>
    <t xml:space="preserve">      （          ）</t>
    <phoneticPr fontId="10"/>
  </si>
  <si>
    <t>①</t>
    <phoneticPr fontId="10"/>
  </si>
  <si>
    <t>②</t>
    <phoneticPr fontId="10"/>
  </si>
  <si>
    <t>③</t>
    <phoneticPr fontId="10"/>
  </si>
  <si>
    <t>※印欄は記入しないこと。</t>
    <phoneticPr fontId="10"/>
  </si>
  <si>
    <t xml:space="preserve"> 〈記入上の注意事項〉</t>
    <rPh sb="2" eb="4">
      <t>キニュウ</t>
    </rPh>
    <rPh sb="4" eb="5">
      <t>ジョウ</t>
    </rPh>
    <rPh sb="6" eb="8">
      <t>チュウイ</t>
    </rPh>
    <rPh sb="8" eb="10">
      <t>ジコウ</t>
    </rPh>
    <phoneticPr fontId="1"/>
  </si>
  <si>
    <t>④</t>
    <phoneticPr fontId="10"/>
  </si>
  <si>
    <t>★ 利 用 時 間</t>
    <phoneticPr fontId="10"/>
  </si>
  <si>
    <t>年</t>
    <rPh sb="0" eb="1">
      <t>ネン</t>
    </rPh>
    <phoneticPr fontId="10"/>
  </si>
  <si>
    <t>（</t>
    <phoneticPr fontId="10"/>
  </si>
  <si>
    <t>曜日</t>
    <rPh sb="0" eb="2">
      <t>ヨウビ</t>
    </rPh>
    <phoneticPr fontId="10"/>
  </si>
  <si>
    <t>）から</t>
    <phoneticPr fontId="10"/>
  </si>
  <si>
    <t>）まで</t>
    <phoneticPr fontId="10"/>
  </si>
  <si>
    <t>日)</t>
    <rPh sb="0" eb="1">
      <t>ニチ</t>
    </rPh>
    <phoneticPr fontId="10"/>
  </si>
  <si>
    <t>全  面</t>
    <phoneticPr fontId="10"/>
  </si>
  <si>
    <t>（2）</t>
  </si>
  <si>
    <t>（3）</t>
  </si>
  <si>
    <t>利用承認書申請書に記載事項を守ること。</t>
    <rPh sb="9" eb="11">
      <t>キサイ</t>
    </rPh>
    <rPh sb="11" eb="13">
      <t>ジコウ</t>
    </rPh>
    <rPh sb="14" eb="15">
      <t>マモ</t>
    </rPh>
    <phoneticPr fontId="15"/>
  </si>
  <si>
    <t>利用の
条   件</t>
    <rPh sb="0" eb="2">
      <t>リヨウ</t>
    </rPh>
    <rPh sb="4" eb="5">
      <t>ジョウ</t>
    </rPh>
    <rPh sb="8" eb="9">
      <t>ケン</t>
    </rPh>
    <phoneticPr fontId="15"/>
  </si>
  <si>
    <t>ただし</t>
    <phoneticPr fontId="15"/>
  </si>
  <si>
    <t>右記の金額領収しました。</t>
    <rPh sb="0" eb="2">
      <t>ウキ</t>
    </rPh>
    <rPh sb="3" eb="5">
      <t>キンガク</t>
    </rPh>
    <rPh sb="5" eb="7">
      <t>リョウシュウ</t>
    </rPh>
    <phoneticPr fontId="15"/>
  </si>
  <si>
    <t>（1）</t>
    <phoneticPr fontId="15"/>
  </si>
  <si>
    <t>大会等の場合における館内外の整理（駐車場を含む）及び警備等は</t>
    <rPh sb="0" eb="2">
      <t>タイカイ</t>
    </rPh>
    <rPh sb="2" eb="3">
      <t>トウ</t>
    </rPh>
    <rPh sb="4" eb="6">
      <t>バアイ</t>
    </rPh>
    <rPh sb="10" eb="13">
      <t>カンナイガイ</t>
    </rPh>
    <rPh sb="14" eb="16">
      <t>セイリ</t>
    </rPh>
    <rPh sb="17" eb="20">
      <t>チュウシャジョウ</t>
    </rPh>
    <rPh sb="21" eb="22">
      <t>フク</t>
    </rPh>
    <rPh sb="24" eb="25">
      <t>オヨ</t>
    </rPh>
    <rPh sb="26" eb="28">
      <t>ケイビ</t>
    </rPh>
    <rPh sb="28" eb="29">
      <t>トウ</t>
    </rPh>
    <phoneticPr fontId="15"/>
  </si>
  <si>
    <t>申請者側の負担とし責任をもって万全を期すること。</t>
    <rPh sb="5" eb="7">
      <t>フタン</t>
    </rPh>
    <rPh sb="9" eb="11">
      <t>セキニン</t>
    </rPh>
    <rPh sb="15" eb="17">
      <t>バンゼン</t>
    </rPh>
    <rPh sb="18" eb="19">
      <t>キ</t>
    </rPh>
    <phoneticPr fontId="15"/>
  </si>
  <si>
    <t>この申請書記載事項以外で必要なことは申し出ること。</t>
    <rPh sb="5" eb="7">
      <t>キサイ</t>
    </rPh>
    <rPh sb="7" eb="9">
      <t>ジコウ</t>
    </rPh>
    <phoneticPr fontId="10"/>
  </si>
  <si>
    <t>★印欄は、同一施設において、同時間帯を連日利用する場合は、一行に記入してもよい。</t>
    <rPh sb="2" eb="3">
      <t>ラン</t>
    </rPh>
    <phoneticPr fontId="10"/>
  </si>
  <si>
    <t>●印欄は、該当施設を記入。</t>
    <rPh sb="2" eb="3">
      <t>ラン</t>
    </rPh>
    <rPh sb="5" eb="7">
      <t>ガイトウ</t>
    </rPh>
    <rPh sb="7" eb="9">
      <t>シセツ</t>
    </rPh>
    <rPh sb="10" eb="12">
      <t>キニュウ</t>
    </rPh>
    <phoneticPr fontId="10"/>
  </si>
  <si>
    <t>日</t>
    <rPh sb="0" eb="1">
      <t>ヒ</t>
    </rPh>
    <phoneticPr fontId="15"/>
  </si>
  <si>
    <t xml:space="preserve"> 団体等の名称</t>
    <phoneticPr fontId="1"/>
  </si>
  <si>
    <t xml:space="preserve"> 住所（所在地）</t>
    <phoneticPr fontId="1"/>
  </si>
  <si>
    <t>全 面</t>
    <phoneticPr fontId="10"/>
  </si>
  <si>
    <t>全  面</t>
    <phoneticPr fontId="10"/>
  </si>
  <si>
    <t>年</t>
    <rPh sb="0" eb="1">
      <t>ネン</t>
    </rPh>
    <phoneticPr fontId="15"/>
  </si>
  <si>
    <t>月</t>
    <rPh sb="0" eb="1">
      <t>ツキ</t>
    </rPh>
    <phoneticPr fontId="15"/>
  </si>
  <si>
    <t>富山県営体育施設条例、規則を守る事。</t>
    <rPh sb="0" eb="4">
      <t>トヤマケンエイ</t>
    </rPh>
    <rPh sb="4" eb="6">
      <t>タイイク</t>
    </rPh>
    <rPh sb="6" eb="8">
      <t>シセツ</t>
    </rPh>
    <rPh sb="8" eb="10">
      <t>ジョウレイ</t>
    </rPh>
    <rPh sb="11" eb="13">
      <t>キソク</t>
    </rPh>
    <rPh sb="14" eb="15">
      <t>マモ</t>
    </rPh>
    <rPh sb="16" eb="17">
      <t>コト</t>
    </rPh>
    <phoneticPr fontId="15"/>
  </si>
  <si>
    <t>ｍプール</t>
    <phoneticPr fontId="10"/>
  </si>
  <si>
    <t>人</t>
    <phoneticPr fontId="10"/>
  </si>
  <si>
    <t>下記のとおり富山県高岡総合プールを利用したいので、承認願います。</t>
    <rPh sb="0" eb="2">
      <t>カキ</t>
    </rPh>
    <rPh sb="6" eb="9">
      <t>トヤマケン</t>
    </rPh>
    <rPh sb="9" eb="11">
      <t>タカオカ</t>
    </rPh>
    <rPh sb="11" eb="13">
      <t>ソウゴウ</t>
    </rPh>
    <rPh sb="17" eb="19">
      <t>リヨウ</t>
    </rPh>
    <rPh sb="25" eb="27">
      <t>ショウニン</t>
    </rPh>
    <rPh sb="27" eb="28">
      <t>ネガ</t>
    </rPh>
    <phoneticPr fontId="1"/>
  </si>
  <si>
    <t>人</t>
    <phoneticPr fontId="10"/>
  </si>
  <si>
    <t>＠</t>
    <phoneticPr fontId="10"/>
  </si>
  <si>
    <t>富山県高岡総合プール利用領収書</t>
    <rPh sb="0" eb="3">
      <t>トヤマケン</t>
    </rPh>
    <rPh sb="3" eb="5">
      <t>タカオカ</t>
    </rPh>
    <rPh sb="5" eb="7">
      <t>ソウゴウ</t>
    </rPh>
    <rPh sb="10" eb="12">
      <t>リヨウ</t>
    </rPh>
    <rPh sb="12" eb="15">
      <t>リョウシュウショ</t>
    </rPh>
    <phoneticPr fontId="1"/>
  </si>
  <si>
    <t>富山県高岡総合プール利用領収書（控）</t>
    <rPh sb="0" eb="3">
      <t>トヤマケン</t>
    </rPh>
    <rPh sb="3" eb="5">
      <t>タカオカ</t>
    </rPh>
    <rPh sb="5" eb="7">
      <t>ソウゴウ</t>
    </rPh>
    <rPh sb="10" eb="12">
      <t>リヨウ</t>
    </rPh>
    <rPh sb="12" eb="15">
      <t>リョウシュウショ</t>
    </rPh>
    <rPh sb="16" eb="17">
      <t>ヒカ</t>
    </rPh>
    <phoneticPr fontId="1"/>
  </si>
  <si>
    <t>富山県高岡総合プール利用承認申請書</t>
    <rPh sb="0" eb="3">
      <t>トヤマケン</t>
    </rPh>
    <rPh sb="3" eb="5">
      <t>タカオカ</t>
    </rPh>
    <rPh sb="5" eb="7">
      <t>ソウゴウ</t>
    </rPh>
    <rPh sb="10" eb="12">
      <t>リヨウ</t>
    </rPh>
    <rPh sb="12" eb="14">
      <t>ショウニン</t>
    </rPh>
    <rPh sb="14" eb="17">
      <t>シンセイショ</t>
    </rPh>
    <phoneticPr fontId="1"/>
  </si>
  <si>
    <t>児童・生徒</t>
  </si>
  <si>
    <t>一般</t>
  </si>
  <si>
    <t>プール</t>
    <phoneticPr fontId="10"/>
  </si>
  <si>
    <t>飛 込</t>
    <rPh sb="0" eb="1">
      <t>ヒ</t>
    </rPh>
    <rPh sb="2" eb="3">
      <t>コミ</t>
    </rPh>
    <phoneticPr fontId="10"/>
  </si>
  <si>
    <t>ング室</t>
    <rPh sb="2" eb="3">
      <t>シツ</t>
    </rPh>
    <phoneticPr fontId="10"/>
  </si>
  <si>
    <t>トレー二</t>
    <rPh sb="3" eb="4">
      <t>ニ</t>
    </rPh>
    <phoneticPr fontId="10"/>
  </si>
  <si>
    <t>団体</t>
    <rPh sb="0" eb="2">
      <t>ダンタイ</t>
    </rPh>
    <phoneticPr fontId="10"/>
  </si>
  <si>
    <t>人</t>
    <phoneticPr fontId="10"/>
  </si>
  <si>
    <t>専用利用 コース数</t>
    <rPh sb="0" eb="4">
      <t>センヨウリヨウ</t>
    </rPh>
    <rPh sb="8" eb="9">
      <t>スウ</t>
    </rPh>
    <phoneticPr fontId="10"/>
  </si>
  <si>
    <t>専用利用</t>
    <rPh sb="0" eb="2">
      <t>センヨウ</t>
    </rPh>
    <rPh sb="2" eb="4">
      <t>リヨウ</t>
    </rPh>
    <phoneticPr fontId="10"/>
  </si>
  <si>
    <t>第１会議室</t>
  </si>
  <si>
    <t>第２会議室</t>
  </si>
  <si>
    <t>第３会議室</t>
  </si>
  <si>
    <t>×</t>
    <phoneticPr fontId="10"/>
  </si>
  <si>
    <t>＝</t>
    <phoneticPr fontId="10"/>
  </si>
  <si>
    <t>　　℡　0766(28)1166</t>
    <phoneticPr fontId="1"/>
  </si>
  <si>
    <t>令和</t>
    <rPh sb="0" eb="2">
      <t>レイワ</t>
    </rPh>
    <phoneticPr fontId="10"/>
  </si>
  <si>
    <t>　公益財団法人　富山県スポーツ協会　殿</t>
    <rPh sb="1" eb="3">
      <t>コウエキ</t>
    </rPh>
    <rPh sb="3" eb="7">
      <t>ザイダンホウジン</t>
    </rPh>
    <rPh sb="8" eb="11">
      <t>トヤマケン</t>
    </rPh>
    <rPh sb="15" eb="17">
      <t>キョウカイ</t>
    </rPh>
    <rPh sb="16" eb="17">
      <t>タイキョウ</t>
    </rPh>
    <rPh sb="18" eb="19">
      <t>トノ</t>
    </rPh>
    <phoneticPr fontId="1"/>
  </si>
  <si>
    <t>富山県高岡総合プール利用承認書　兼　請求書</t>
    <rPh sb="0" eb="3">
      <t>トヤマケン</t>
    </rPh>
    <rPh sb="3" eb="5">
      <t>タカオカ</t>
    </rPh>
    <rPh sb="5" eb="7">
      <t>ソウゴウ</t>
    </rPh>
    <rPh sb="10" eb="12">
      <t>リヨウ</t>
    </rPh>
    <rPh sb="12" eb="15">
      <t>ショウニンショ</t>
    </rPh>
    <rPh sb="16" eb="17">
      <t>ケン</t>
    </rPh>
    <rPh sb="18" eb="21">
      <t>セイキュウショ</t>
    </rPh>
    <phoneticPr fontId="1"/>
  </si>
  <si>
    <t>付け申請のあった富山県高岡総合プールの利用について、次のとおり承認し、下記のとおり請求します。</t>
    <rPh sb="0" eb="1">
      <t>ツ</t>
    </rPh>
    <rPh sb="2" eb="4">
      <t>シンセイ</t>
    </rPh>
    <rPh sb="8" eb="11">
      <t>トヤマケン</t>
    </rPh>
    <rPh sb="11" eb="13">
      <t>タカオカ</t>
    </rPh>
    <rPh sb="13" eb="15">
      <t>ソウゴウ</t>
    </rPh>
    <rPh sb="19" eb="21">
      <t>リヨウ</t>
    </rPh>
    <rPh sb="26" eb="27">
      <t>ツギ</t>
    </rPh>
    <rPh sb="31" eb="33">
      <t>ショウニン</t>
    </rPh>
    <rPh sb="35" eb="37">
      <t>カキ</t>
    </rPh>
    <rPh sb="41" eb="43">
      <t>セイキュウ</t>
    </rPh>
    <phoneticPr fontId="15"/>
  </si>
  <si>
    <r>
      <t xml:space="preserve">請求額
</t>
    </r>
    <r>
      <rPr>
        <sz val="8"/>
        <color indexed="8"/>
        <rFont val="ＭＳ Ｐ明朝"/>
        <family val="1"/>
        <charset val="128"/>
      </rPr>
      <t>10％対象　税込額</t>
    </r>
    <rPh sb="0" eb="2">
      <t>セイキュウ</t>
    </rPh>
    <rPh sb="2" eb="3">
      <t>ガク</t>
    </rPh>
    <rPh sb="7" eb="9">
      <t>タイショウ</t>
    </rPh>
    <rPh sb="10" eb="12">
      <t>ゼイコミ</t>
    </rPh>
    <rPh sb="12" eb="13">
      <t>ガク</t>
    </rPh>
    <phoneticPr fontId="10"/>
  </si>
  <si>
    <t>うち消費税10％</t>
    <rPh sb="2" eb="5">
      <t>ショウヒゼイ</t>
    </rPh>
    <phoneticPr fontId="15"/>
  </si>
  <si>
    <t>　　公益財団法人富山県スポーツ協会</t>
    <rPh sb="2" eb="4">
      <t>コウエキ</t>
    </rPh>
    <rPh sb="4" eb="8">
      <t>ザイダンホウジン</t>
    </rPh>
    <rPh sb="8" eb="11">
      <t>トヤマケン</t>
    </rPh>
    <rPh sb="15" eb="17">
      <t>キョウカイ</t>
    </rPh>
    <rPh sb="16" eb="17">
      <t>タイキョウ</t>
    </rPh>
    <phoneticPr fontId="1"/>
  </si>
  <si>
    <t>　　〒939-8252　富山市秋ヶ島183番地</t>
    <rPh sb="12" eb="15">
      <t>トヤマシ</t>
    </rPh>
    <rPh sb="15" eb="18">
      <t>アキガシマ</t>
    </rPh>
    <rPh sb="21" eb="23">
      <t>バンチ</t>
    </rPh>
    <phoneticPr fontId="1"/>
  </si>
  <si>
    <t>認印</t>
    <rPh sb="0" eb="2">
      <t>ニンイン</t>
    </rPh>
    <phoneticPr fontId="15"/>
  </si>
  <si>
    <r>
      <t xml:space="preserve">請求額
</t>
    </r>
    <r>
      <rPr>
        <b/>
        <sz val="8"/>
        <color indexed="8"/>
        <rFont val="ＭＳ Ｐ明朝"/>
        <family val="1"/>
        <charset val="128"/>
      </rPr>
      <t>10％対象　税込額</t>
    </r>
    <rPh sb="0" eb="2">
      <t>セイキュウ</t>
    </rPh>
    <rPh sb="2" eb="3">
      <t>ガク</t>
    </rPh>
    <rPh sb="7" eb="9">
      <t>タイショウ</t>
    </rPh>
    <rPh sb="10" eb="12">
      <t>ゼイコミ</t>
    </rPh>
    <rPh sb="12" eb="13">
      <t>ガク</t>
    </rPh>
    <phoneticPr fontId="10"/>
  </si>
  <si>
    <t>00</t>
  </si>
  <si>
    <t>　　登録番号　T2230005007965</t>
    <rPh sb="2" eb="4">
      <t>トウロク</t>
    </rPh>
    <rPh sb="4" eb="6">
      <t>バンゴウ</t>
    </rPh>
    <phoneticPr fontId="15"/>
  </si>
  <si>
    <t>高岡市八ヶ88番の１</t>
    <rPh sb="0" eb="3">
      <t>タカオカシ</t>
    </rPh>
    <rPh sb="3" eb="4">
      <t>ハチ</t>
    </rPh>
    <rPh sb="7" eb="8">
      <t>バン</t>
    </rPh>
    <phoneticPr fontId="10"/>
  </si>
  <si>
    <t>高岡　総一郎</t>
    <rPh sb="0" eb="2">
      <t>タカオカ</t>
    </rPh>
    <rPh sb="3" eb="4">
      <t>ソウ</t>
    </rPh>
    <rPh sb="4" eb="6">
      <t>イチロウ</t>
    </rPh>
    <phoneticPr fontId="10"/>
  </si>
  <si>
    <t>0766-28-1166</t>
    <phoneticPr fontId="10"/>
  </si>
  <si>
    <t>（水）</t>
  </si>
  <si>
    <t>レーン</t>
    <phoneticPr fontId="10"/>
  </si>
  <si>
    <t>ｈ</t>
    <phoneticPr fontId="10"/>
  </si>
  <si>
    <t>（金）</t>
  </si>
  <si>
    <t>人</t>
  </si>
  <si>
    <t>h</t>
  </si>
  <si>
    <t>超過料金</t>
    <rPh sb="0" eb="2">
      <t>チョウカ</t>
    </rPh>
    <rPh sb="2" eb="4">
      <t>リョウキン</t>
    </rPh>
    <phoneticPr fontId="10"/>
  </si>
  <si>
    <t>　　下記のとおり富山県高岡総合プールを利用したいので、承認願います。</t>
    <rPh sb="2" eb="4">
      <t>カキ</t>
    </rPh>
    <rPh sb="8" eb="11">
      <t>トヤマケン</t>
    </rPh>
    <rPh sb="11" eb="13">
      <t>タカオカ</t>
    </rPh>
    <rPh sb="13" eb="15">
      <t>ソウゴウ</t>
    </rPh>
    <rPh sb="19" eb="21">
      <t>リヨウ</t>
    </rPh>
    <rPh sb="27" eb="29">
      <t>ショウニン</t>
    </rPh>
    <rPh sb="29" eb="30">
      <t>ネガ</t>
    </rPh>
    <phoneticPr fontId="1"/>
  </si>
  <si>
    <t>強化合宿</t>
    <rPh sb="0" eb="2">
      <t>キョウカ</t>
    </rPh>
    <rPh sb="2" eb="4">
      <t>ガッシュク</t>
    </rPh>
    <phoneticPr fontId="10"/>
  </si>
  <si>
    <t>〇〇〇〇スイミングクラブ</t>
    <phoneticPr fontId="10"/>
  </si>
  <si>
    <t>※①～③のみ記入してください。</t>
    <rPh sb="6" eb="8">
      <t>キニュウ</t>
    </rPh>
    <phoneticPr fontId="10"/>
  </si>
  <si>
    <t>児童・生徒</t>
    <rPh sb="0" eb="2">
      <t>ジドウ</t>
    </rPh>
    <rPh sb="3" eb="5">
      <t>セイト</t>
    </rPh>
    <phoneticPr fontId="15"/>
  </si>
  <si>
    <t>一般</t>
    <rPh sb="0" eb="2">
      <t>イッパン</t>
    </rPh>
    <phoneticPr fontId="15"/>
  </si>
  <si>
    <t>30</t>
  </si>
  <si>
    <t>令和</t>
    <rPh sb="0" eb="2">
      <t>レイワ</t>
    </rPh>
    <phoneticPr fontId="15"/>
  </si>
  <si>
    <t xml:space="preserve">）まで </t>
    <phoneticPr fontId="10"/>
  </si>
  <si>
    <t>(</t>
    <phoneticPr fontId="10"/>
  </si>
  <si>
    <t>日）</t>
    <rPh sb="0" eb="1">
      <t>ヒ</t>
    </rPh>
    <phoneticPr fontId="10"/>
  </si>
  <si>
    <t>会議室の利用に限りプロジェクターを貸し出し可能（無料）</t>
    <rPh sb="0" eb="3">
      <t>カイギシツ</t>
    </rPh>
    <rPh sb="4" eb="6">
      <t>リヨウ</t>
    </rPh>
    <rPh sb="7" eb="8">
      <t>カギ</t>
    </rPh>
    <rPh sb="17" eb="18">
      <t>カ</t>
    </rPh>
    <rPh sb="19" eb="20">
      <t>ダ</t>
    </rPh>
    <rPh sb="21" eb="23">
      <t>カノウ</t>
    </rPh>
    <rPh sb="24" eb="26">
      <t>ムリョウ</t>
    </rPh>
    <phoneticPr fontId="1"/>
  </si>
  <si>
    <t>注意５</t>
    <rPh sb="0" eb="2">
      <t>チュウイ</t>
    </rPh>
    <phoneticPr fontId="1"/>
  </si>
  <si>
    <t>3時間</t>
    <rPh sb="1" eb="3">
      <t>ジカン</t>
    </rPh>
    <phoneticPr fontId="1"/>
  </si>
  <si>
    <t>3ヶ月</t>
    <rPh sb="2" eb="3">
      <t>ツキ</t>
    </rPh>
    <phoneticPr fontId="1"/>
  </si>
  <si>
    <t>団体利用人数の３０人に満たない場合は、券売機で清算する。</t>
    <rPh sb="0" eb="2">
      <t>ダンタイ</t>
    </rPh>
    <rPh sb="2" eb="4">
      <t>リヨウ</t>
    </rPh>
    <rPh sb="4" eb="6">
      <t>ニンズウ</t>
    </rPh>
    <rPh sb="9" eb="10">
      <t>ニン</t>
    </rPh>
    <rPh sb="11" eb="12">
      <t>ミ</t>
    </rPh>
    <rPh sb="15" eb="17">
      <t>バアイ</t>
    </rPh>
    <rPh sb="19" eb="22">
      <t>ケンバイキ</t>
    </rPh>
    <rPh sb="23" eb="25">
      <t>セイサン</t>
    </rPh>
    <phoneticPr fontId="1"/>
  </si>
  <si>
    <t>注意４</t>
    <rPh sb="0" eb="2">
      <t>チュウイ</t>
    </rPh>
    <phoneticPr fontId="1"/>
  </si>
  <si>
    <t>個人利用券は、当日限り有効　後日利用料金の払戻はしない。</t>
    <rPh sb="0" eb="4">
      <t>コジンリヨウ</t>
    </rPh>
    <rPh sb="4" eb="5">
      <t>ケン</t>
    </rPh>
    <rPh sb="7" eb="9">
      <t>トウジツ</t>
    </rPh>
    <rPh sb="9" eb="10">
      <t>カギ</t>
    </rPh>
    <rPh sb="11" eb="13">
      <t>ユウコウ</t>
    </rPh>
    <rPh sb="14" eb="16">
      <t>ゴジツ</t>
    </rPh>
    <rPh sb="16" eb="18">
      <t>リヨウ</t>
    </rPh>
    <rPh sb="18" eb="20">
      <t>リョウキン</t>
    </rPh>
    <rPh sb="21" eb="23">
      <t>ハライモドシ</t>
    </rPh>
    <phoneticPr fontId="1"/>
  </si>
  <si>
    <t>注意３</t>
    <rPh sb="0" eb="2">
      <t>チュウイ</t>
    </rPh>
    <phoneticPr fontId="1"/>
  </si>
  <si>
    <t>1ヶ月</t>
    <rPh sb="2" eb="3">
      <t>ツキ</t>
    </rPh>
    <phoneticPr fontId="1"/>
  </si>
  <si>
    <t>児童・生徒</t>
    <rPh sb="0" eb="2">
      <t>ジドウ</t>
    </rPh>
    <rPh sb="3" eb="5">
      <t>セイト</t>
    </rPh>
    <phoneticPr fontId="1"/>
  </si>
  <si>
    <t>定期券の利用は、１日１回、ご本人様限り。</t>
    <phoneticPr fontId="1"/>
  </si>
  <si>
    <t>注意２</t>
    <rPh sb="0" eb="2">
      <t>チュウイ</t>
    </rPh>
    <phoneticPr fontId="1"/>
  </si>
  <si>
    <t>児童・生徒とは小学生から高校生までとする。</t>
    <rPh sb="0" eb="2">
      <t>ジドウ</t>
    </rPh>
    <rPh sb="3" eb="5">
      <t>セイト</t>
    </rPh>
    <rPh sb="7" eb="10">
      <t>ショウガクセイ</t>
    </rPh>
    <rPh sb="12" eb="15">
      <t>コウコウセイ</t>
    </rPh>
    <phoneticPr fontId="1"/>
  </si>
  <si>
    <t>注意１</t>
    <rPh sb="0" eb="2">
      <t>チュウイ</t>
    </rPh>
    <phoneticPr fontId="1"/>
  </si>
  <si>
    <t>1回</t>
    <rPh sb="1" eb="2">
      <t>カイ</t>
    </rPh>
    <phoneticPr fontId="1"/>
  </si>
  <si>
    <t>トレーニング室</t>
    <rPh sb="6" eb="7">
      <t>シツ</t>
    </rPh>
    <phoneticPr fontId="1"/>
  </si>
  <si>
    <t>定期券</t>
    <rPh sb="0" eb="3">
      <t>テイキケン</t>
    </rPh>
    <phoneticPr fontId="1"/>
  </si>
  <si>
    <t>放 送 設 備</t>
    <rPh sb="0" eb="1">
      <t>ホウ</t>
    </rPh>
    <rPh sb="2" eb="3">
      <t>ソウ</t>
    </rPh>
    <rPh sb="4" eb="5">
      <t>セツ</t>
    </rPh>
    <rPh sb="6" eb="7">
      <t>ソナエ</t>
    </rPh>
    <phoneticPr fontId="1"/>
  </si>
  <si>
    <t>高校生まで1名</t>
    <rPh sb="0" eb="3">
      <t>コウコウセイ</t>
    </rPh>
    <rPh sb="6" eb="7">
      <t>メイ</t>
    </rPh>
    <phoneticPr fontId="1"/>
  </si>
  <si>
    <t>小又は</t>
    <rPh sb="0" eb="1">
      <t>コ</t>
    </rPh>
    <rPh sb="1" eb="2">
      <t>マタ</t>
    </rPh>
    <phoneticPr fontId="1"/>
  </si>
  <si>
    <t>観 覧 席 冷　暖　房　設　備</t>
    <rPh sb="0" eb="1">
      <t>ミ</t>
    </rPh>
    <rPh sb="2" eb="3">
      <t>ラン</t>
    </rPh>
    <rPh sb="4" eb="5">
      <t>セキ</t>
    </rPh>
    <rPh sb="6" eb="7">
      <t>ヒヤ</t>
    </rPh>
    <rPh sb="8" eb="9">
      <t>ダン</t>
    </rPh>
    <rPh sb="10" eb="11">
      <t>フサ</t>
    </rPh>
    <rPh sb="12" eb="13">
      <t>セツ</t>
    </rPh>
    <rPh sb="14" eb="15">
      <t>ビ</t>
    </rPh>
    <phoneticPr fontId="1"/>
  </si>
  <si>
    <t>2時間</t>
    <rPh sb="1" eb="3">
      <t>ジカン</t>
    </rPh>
    <phoneticPr fontId="1"/>
  </si>
  <si>
    <t>一般1名と
小学生または中学生1名</t>
    <rPh sb="0" eb="2">
      <t>イッパン</t>
    </rPh>
    <rPh sb="3" eb="4">
      <t>メイ</t>
    </rPh>
    <rPh sb="6" eb="9">
      <t>ショウガクセイ</t>
    </rPh>
    <rPh sb="12" eb="15">
      <t>チュウガクセイ</t>
    </rPh>
    <rPh sb="16" eb="17">
      <t>メイ</t>
    </rPh>
    <phoneticPr fontId="1"/>
  </si>
  <si>
    <t>プール
（５０M・２５M）</t>
  </si>
  <si>
    <t>親子利用</t>
    <rPh sb="0" eb="2">
      <t>オヤコ</t>
    </rPh>
    <rPh sb="2" eb="4">
      <t>リヨウ</t>
    </rPh>
    <phoneticPr fontId="1"/>
  </si>
  <si>
    <t>２５Mプール</t>
    <phoneticPr fontId="1"/>
  </si>
  <si>
    <t>960ルクス</t>
    <phoneticPr fontId="1"/>
  </si>
  <si>
    <r>
      <t xml:space="preserve">シニア
</t>
    </r>
    <r>
      <rPr>
        <sz val="8"/>
        <rFont val="ＭＳ Ｐゴシック"/>
        <family val="3"/>
        <charset val="128"/>
      </rPr>
      <t>満６５歳以上</t>
    </r>
    <rPh sb="4" eb="5">
      <t>マン</t>
    </rPh>
    <rPh sb="7" eb="8">
      <t>サイ</t>
    </rPh>
    <rPh sb="8" eb="10">
      <t>イジョウ</t>
    </rPh>
    <phoneticPr fontId="1"/>
  </si>
  <si>
    <t>1,200ルクス</t>
    <phoneticPr fontId="1"/>
  </si>
  <si>
    <t>照明設備</t>
    <rPh sb="0" eb="2">
      <t>ショウメイ</t>
    </rPh>
    <rPh sb="2" eb="4">
      <t>セツビ</t>
    </rPh>
    <phoneticPr fontId="1"/>
  </si>
  <si>
    <t>1時間</t>
    <rPh sb="1" eb="3">
      <t>ジカン</t>
    </rPh>
    <phoneticPr fontId="1"/>
  </si>
  <si>
    <t>５０Mプール</t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</si>
  <si>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</si>
  <si>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単 位</t>
    <rPh sb="0" eb="1">
      <t>タン</t>
    </rPh>
    <rPh sb="2" eb="3">
      <t>クライ</t>
    </rPh>
    <phoneticPr fontId="1"/>
  </si>
  <si>
    <t>区　　　分</t>
    <rPh sb="0" eb="1">
      <t>ク</t>
    </rPh>
    <rPh sb="4" eb="5">
      <t>ブン</t>
    </rPh>
    <phoneticPr fontId="1"/>
  </si>
  <si>
    <t>☆附属設備利用料金</t>
    <rPh sb="1" eb="3">
      <t>フゾク</t>
    </rPh>
    <rPh sb="3" eb="5">
      <t>セツビ</t>
    </rPh>
    <rPh sb="5" eb="7">
      <t>リヨウ</t>
    </rPh>
    <rPh sb="7" eb="9">
      <t>リョウキン</t>
    </rPh>
    <phoneticPr fontId="1"/>
  </si>
  <si>
    <t>１５人</t>
    <rPh sb="2" eb="3">
      <t>ニン</t>
    </rPh>
    <phoneticPr fontId="1"/>
  </si>
  <si>
    <t>会議室3</t>
    <rPh sb="0" eb="3">
      <t>カイギシツ</t>
    </rPh>
    <phoneticPr fontId="1"/>
  </si>
  <si>
    <t>回数券</t>
    <rPh sb="0" eb="3">
      <t>カイスウケン</t>
    </rPh>
    <phoneticPr fontId="1"/>
  </si>
  <si>
    <t>90人</t>
    <rPh sb="2" eb="3">
      <t>ニン</t>
    </rPh>
    <phoneticPr fontId="1"/>
  </si>
  <si>
    <t>会議室1・2</t>
    <rPh sb="0" eb="3">
      <t>カイギシツ</t>
    </rPh>
    <phoneticPr fontId="1"/>
  </si>
  <si>
    <t>４５人</t>
    <rPh sb="2" eb="3">
      <t>ニン</t>
    </rPh>
    <phoneticPr fontId="1"/>
  </si>
  <si>
    <t>会議室2</t>
    <rPh sb="0" eb="3">
      <t>カイギシツ</t>
    </rPh>
    <phoneticPr fontId="1"/>
  </si>
  <si>
    <t>5時間</t>
    <rPh sb="1" eb="3">
      <t>ジカン</t>
    </rPh>
    <phoneticPr fontId="1"/>
  </si>
  <si>
    <t>会議室1</t>
    <rPh sb="0" eb="3">
      <t>カイギシツ</t>
    </rPh>
    <phoneticPr fontId="1"/>
  </si>
  <si>
    <t>プールと
トレーニング室</t>
    <rPh sb="11" eb="12">
      <t>シツ</t>
    </rPh>
    <phoneticPr fontId="1"/>
  </si>
  <si>
    <t>施設セット</t>
    <rPh sb="0" eb="2">
      <t>シセツ</t>
    </rPh>
    <phoneticPr fontId="1"/>
  </si>
  <si>
    <t>割引券</t>
    <rPh sb="0" eb="3">
      <t>ワリビキケン</t>
    </rPh>
    <phoneticPr fontId="1"/>
  </si>
  <si>
    <t>12～
13時</t>
    <rPh sb="6" eb="7">
      <t>ジ</t>
    </rPh>
    <phoneticPr fontId="1"/>
  </si>
  <si>
    <t>11～
12時</t>
    <rPh sb="6" eb="7">
      <t>ジ</t>
    </rPh>
    <phoneticPr fontId="1"/>
  </si>
  <si>
    <t>10～
11時</t>
    <rPh sb="6" eb="7">
      <t>ジ</t>
    </rPh>
    <phoneticPr fontId="1"/>
  </si>
  <si>
    <t>9～
10時</t>
    <rPh sb="5" eb="6">
      <t>ジ</t>
    </rPh>
    <phoneticPr fontId="1"/>
  </si>
  <si>
    <t>1時間超過毎</t>
    <rPh sb="1" eb="3">
      <t>ジカン</t>
    </rPh>
    <rPh sb="3" eb="5">
      <t>チョウカ</t>
    </rPh>
    <rPh sb="5" eb="6">
      <t>マイ</t>
    </rPh>
    <phoneticPr fontId="1"/>
  </si>
  <si>
    <t>利用区分による金額（円）</t>
    <rPh sb="0" eb="2">
      <t>リヨウ</t>
    </rPh>
    <rPh sb="2" eb="4">
      <t>クブン</t>
    </rPh>
    <rPh sb="7" eb="9">
      <t>キンガク</t>
    </rPh>
    <rPh sb="10" eb="11">
      <t>エン</t>
    </rPh>
    <phoneticPr fontId="1"/>
  </si>
  <si>
    <t>利用
人数</t>
    <rPh sb="0" eb="2">
      <t>リヨウ</t>
    </rPh>
    <rPh sb="3" eb="5">
      <t>ニンズウ</t>
    </rPh>
    <phoneticPr fontId="1"/>
  </si>
  <si>
    <t>区　分</t>
    <rPh sb="0" eb="1">
      <t>ク</t>
    </rPh>
    <rPh sb="2" eb="3">
      <t>ブン</t>
    </rPh>
    <phoneticPr fontId="1"/>
  </si>
  <si>
    <t>☆割引券</t>
    <rPh sb="1" eb="4">
      <t>ワリビキケン</t>
    </rPh>
    <phoneticPr fontId="1"/>
  </si>
  <si>
    <t>全面</t>
    <rPh sb="0" eb="2">
      <t>ゼンメン</t>
    </rPh>
    <phoneticPr fontId="1"/>
  </si>
  <si>
    <t>練習</t>
    <rPh sb="0" eb="2">
      <t>レンシュウ</t>
    </rPh>
    <phoneticPr fontId="1"/>
  </si>
  <si>
    <t>無料全面</t>
    <rPh sb="0" eb="2">
      <t>ムリョウ</t>
    </rPh>
    <rPh sb="2" eb="4">
      <t>ゼンメン</t>
    </rPh>
    <phoneticPr fontId="1"/>
  </si>
  <si>
    <t>団体
３０人以上</t>
    <rPh sb="0" eb="2">
      <t>ダンタイ</t>
    </rPh>
    <rPh sb="5" eb="6">
      <t>ニン</t>
    </rPh>
    <rPh sb="6" eb="8">
      <t>イジョウ</t>
    </rPh>
    <phoneticPr fontId="1"/>
  </si>
  <si>
    <t>有料全面</t>
    <rPh sb="0" eb="2">
      <t>ユウリョウ</t>
    </rPh>
    <rPh sb="2" eb="4">
      <t>ゼンメン</t>
    </rPh>
    <phoneticPr fontId="1"/>
  </si>
  <si>
    <t>大会</t>
    <rPh sb="0" eb="2">
      <t>タイカイ</t>
    </rPh>
    <phoneticPr fontId="1"/>
  </si>
  <si>
    <t>飛込</t>
    <rPh sb="0" eb="2">
      <t>トビコ</t>
    </rPh>
    <phoneticPr fontId="1"/>
  </si>
  <si>
    <t>１コース</t>
    <phoneticPr fontId="1"/>
  </si>
  <si>
    <t>個人</t>
    <rPh sb="0" eb="2">
      <t>コジン</t>
    </rPh>
    <phoneticPr fontId="1"/>
  </si>
  <si>
    <t>25Mプール</t>
    <phoneticPr fontId="1"/>
  </si>
  <si>
    <t>プール
（５０M・２５M）</t>
    <phoneticPr fontId="1"/>
  </si>
  <si>
    <t>50Mプール</t>
    <phoneticPr fontId="1"/>
  </si>
  <si>
    <t>☆専用以外の利用料金</t>
    <rPh sb="1" eb="3">
      <t>センヨウ</t>
    </rPh>
    <rPh sb="3" eb="5">
      <t>イガイ</t>
    </rPh>
    <rPh sb="6" eb="8">
      <t>リヨウ</t>
    </rPh>
    <rPh sb="8" eb="10">
      <t>リョウキン</t>
    </rPh>
    <phoneticPr fontId="1"/>
  </si>
  <si>
    <t>☆専用利用料金</t>
    <rPh sb="1" eb="3">
      <t>センヨウ</t>
    </rPh>
    <rPh sb="3" eb="5">
      <t>リヨウ</t>
    </rPh>
    <rPh sb="5" eb="7">
      <t>リョウキン</t>
    </rPh>
    <phoneticPr fontId="1"/>
  </si>
  <si>
    <t>13～
14時</t>
    <rPh sb="6" eb="7">
      <t>ジ</t>
    </rPh>
    <phoneticPr fontId="1"/>
  </si>
  <si>
    <t>14～
15時</t>
    <rPh sb="6" eb="7">
      <t>ジ</t>
    </rPh>
    <phoneticPr fontId="1"/>
  </si>
  <si>
    <t>15～
16時</t>
    <rPh sb="6" eb="7">
      <t>ジ</t>
    </rPh>
    <phoneticPr fontId="1"/>
  </si>
  <si>
    <t>16～
17時</t>
    <rPh sb="6" eb="7">
      <t>ジ</t>
    </rPh>
    <phoneticPr fontId="1"/>
  </si>
  <si>
    <t>17～
18時</t>
    <rPh sb="6" eb="7">
      <t>ジ</t>
    </rPh>
    <phoneticPr fontId="1"/>
  </si>
  <si>
    <t>18～
19時</t>
    <rPh sb="6" eb="7">
      <t>ジ</t>
    </rPh>
    <phoneticPr fontId="1"/>
  </si>
  <si>
    <t>19～
20時</t>
    <rPh sb="6" eb="7">
      <t>ジ</t>
    </rPh>
    <phoneticPr fontId="1"/>
  </si>
  <si>
    <t>20 ～
21時</t>
    <rPh sb="7" eb="8">
      <t>ジ</t>
    </rPh>
    <phoneticPr fontId="1"/>
  </si>
  <si>
    <t>（土）</t>
  </si>
  <si>
    <t>富山県高岡総合プール利用予約申込書</t>
    <rPh sb="0" eb="3">
      <t>トヤマケン</t>
    </rPh>
    <rPh sb="3" eb="5">
      <t>タカオカ</t>
    </rPh>
    <rPh sb="5" eb="7">
      <t>ソウゴウ</t>
    </rPh>
    <rPh sb="10" eb="12">
      <t>リヨウ</t>
    </rPh>
    <rPh sb="12" eb="14">
      <t>ヨヤク</t>
    </rPh>
    <rPh sb="14" eb="16">
      <t>モウシコミ</t>
    </rPh>
    <rPh sb="16" eb="17">
      <t>カ</t>
    </rPh>
    <phoneticPr fontId="47"/>
  </si>
  <si>
    <t>※施設管理者記入欄</t>
  </si>
  <si>
    <t>承認番号</t>
    <rPh sb="0" eb="2">
      <t>ショウニン</t>
    </rPh>
    <rPh sb="2" eb="4">
      <t>バンゴウ</t>
    </rPh>
    <phoneticPr fontId="47"/>
  </si>
  <si>
    <t>令和</t>
    <rPh sb="0" eb="2">
      <t>レイワ</t>
    </rPh>
    <phoneticPr fontId="47"/>
  </si>
  <si>
    <t>日（</t>
    <rPh sb="0" eb="1">
      <t>ヒ</t>
    </rPh>
    <phoneticPr fontId="10"/>
  </si>
  <si>
    <t>受　　付　　日</t>
    <rPh sb="0" eb="1">
      <t>ウケ</t>
    </rPh>
    <rPh sb="3" eb="4">
      <t>ツキ</t>
    </rPh>
    <rPh sb="6" eb="7">
      <t>ヒ</t>
    </rPh>
    <phoneticPr fontId="47"/>
  </si>
  <si>
    <t>受付者：</t>
    <rPh sb="0" eb="2">
      <t>ウケツケ</t>
    </rPh>
    <rPh sb="2" eb="3">
      <t>シャ</t>
    </rPh>
    <phoneticPr fontId="47"/>
  </si>
  <si>
    <t>台　帳</t>
    <rPh sb="0" eb="1">
      <t>ダイ</t>
    </rPh>
    <rPh sb="2" eb="3">
      <t>トバリ</t>
    </rPh>
    <phoneticPr fontId="47"/>
  </si>
  <si>
    <t>返　信</t>
    <rPh sb="0" eb="1">
      <t>ヘン</t>
    </rPh>
    <rPh sb="2" eb="3">
      <t>ノブ</t>
    </rPh>
    <phoneticPr fontId="47"/>
  </si>
  <si>
    <t>申 請 書</t>
    <rPh sb="0" eb="1">
      <t>サル</t>
    </rPh>
    <rPh sb="2" eb="3">
      <t>ショウ</t>
    </rPh>
    <rPh sb="4" eb="5">
      <t>ショ</t>
    </rPh>
    <phoneticPr fontId="47"/>
  </si>
  <si>
    <t>放送設備</t>
    <rPh sb="0" eb="2">
      <t>ホウソウ</t>
    </rPh>
    <rPh sb="2" eb="4">
      <t>セツビ</t>
    </rPh>
    <phoneticPr fontId="47"/>
  </si>
  <si>
    <t>令和　　 年　　　 月　 　　日</t>
    <phoneticPr fontId="47"/>
  </si>
  <si>
    <t>支払い方法選択</t>
    <rPh sb="0" eb="2">
      <t>シハラ</t>
    </rPh>
    <rPh sb="3" eb="5">
      <t>ホウホウ</t>
    </rPh>
    <rPh sb="5" eb="7">
      <t>センタク</t>
    </rPh>
    <phoneticPr fontId="47"/>
  </si>
  <si>
    <t>当日現金支払い・後日現金支払い・口座振替・券売機精算</t>
    <rPh sb="0" eb="2">
      <t>トウジツ</t>
    </rPh>
    <rPh sb="2" eb="4">
      <t>ゲンキン</t>
    </rPh>
    <rPh sb="4" eb="6">
      <t>シハラ</t>
    </rPh>
    <rPh sb="8" eb="10">
      <t>ゴジツ</t>
    </rPh>
    <rPh sb="10" eb="12">
      <t>ゲンキン</t>
    </rPh>
    <rPh sb="12" eb="14">
      <t>シハラ</t>
    </rPh>
    <rPh sb="16" eb="18">
      <t>コウザ</t>
    </rPh>
    <rPh sb="18" eb="20">
      <t>フリカエ</t>
    </rPh>
    <rPh sb="21" eb="24">
      <t>ケンバイキ</t>
    </rPh>
    <rPh sb="24" eb="26">
      <t>セイサン</t>
    </rPh>
    <phoneticPr fontId="47"/>
  </si>
  <si>
    <t>　　理事長　　竹　内　延　和</t>
    <rPh sb="2" eb="5">
      <t>リジチョウ</t>
    </rPh>
    <rPh sb="7" eb="8">
      <t>タケ</t>
    </rPh>
    <rPh sb="9" eb="10">
      <t>ナイ</t>
    </rPh>
    <rPh sb="11" eb="12">
      <t>ノブ</t>
    </rPh>
    <rPh sb="13" eb="14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</si>
</sst>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176" formatCode="0;0;"/>
    <numFmt numFmtId="177" formatCode="\(&quot;日&quot;\)\,\(&quot;月&quot;\)\,\(&quot;火&quot;\)\,\(&quot;水&quot;\)\,\(&quot;木&quot;\)\,\(&quot;金&quot;\)\,\(&quot;土&quot;\)"/>
    <numFmt numFmtId="178" formatCode="#,##0\ &quot;円&quot;"/>
    <numFmt numFmtId="179" formatCode="00_ "/>
    <numFmt numFmtId="180" formatCode="#,##0\ &quot;&quot;"/>
    <numFmt numFmtId="181" formatCode="0_ ;[Red]\-0\ "/>
    <numFmt numFmtId="182" formatCode="#,##0_);[Red]\(#,##0\)"/>
    <numFmt numFmtId="183" formatCode="#,##0\ &quot;月分&quot;"/>
    <numFmt numFmtId="184" formatCode="#,##0_ "/>
  </numFmts>
  <fonts count="127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12"/>
      <name val="SimSun"/>
    </font>
    <font>
      <sz val="10"/>
      <name val="SimSun"/>
    </font>
    <font>
      <sz val="8"/>
      <name val="SimSun"/>
    </font>
    <font>
      <sz val="7"/>
      <name val="SimSun"/>
    </font>
    <font>
      <sz val="6"/>
      <name val="SimSun"/>
    </font>
    <font>
      <b/>
      <sz val="11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SimSun"/>
    </font>
    <font>
      <sz val="8"/>
      <color indexed="8"/>
      <name val="SimSun"/>
    </font>
    <font>
      <sz val="10"/>
      <color indexed="8"/>
      <name val="SimSun"/>
    </font>
    <font>
      <sz val="12"/>
      <name val="HG丸ｺﾞｼｯｸM-PRO"/>
      <family val="3"/>
      <charset val="128"/>
    </font>
    <font>
      <sz val="10"/>
      <color indexed="8"/>
      <name val="AR P丸ゴシック体E"/>
      <family val="3"/>
      <charset val="128"/>
    </font>
    <font>
      <sz val="7.5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color indexed="32"/>
      <name val="AR丸ゴシック体E"/>
      <family val="3"/>
      <charset val="128"/>
    </font>
    <font>
      <sz val="10"/>
      <color indexed="10"/>
      <name val="AR丸ゴシック体E"/>
      <family val="3"/>
      <charset val="128"/>
    </font>
    <font>
      <sz val="10"/>
      <color indexed="18"/>
      <name val="AR丸ゴシック体E"/>
      <family val="3"/>
      <charset val="128"/>
    </font>
    <font>
      <sz val="10"/>
      <color indexed="81"/>
      <name val="AR丸ゴシック体E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 P丸ゴシック体E"/>
      <family val="3"/>
      <charset val="128"/>
    </font>
    <font>
      <sz val="9"/>
      <color indexed="8"/>
      <name val="AR丸ゴシック体M"/>
      <family val="3"/>
      <charset val="128"/>
    </font>
    <font>
      <sz val="9"/>
      <color indexed="8"/>
      <name val="AR丸ゴシック体E"/>
      <family val="3"/>
      <charset val="128"/>
    </font>
    <font>
      <sz val="8"/>
      <color indexed="8"/>
      <name val="AR P丸ゴシック体E"/>
      <family val="3"/>
      <charset val="128"/>
    </font>
    <font>
      <sz val="10"/>
      <color indexed="10"/>
      <name val="AR P丸ゴシック体E"/>
      <family val="3"/>
      <charset val="128"/>
    </font>
    <font>
      <sz val="10"/>
      <color rgb="FFFFC1FF"/>
      <name val="ＭＳ Ｐ明朝"/>
      <family val="1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indexed="8"/>
      <name val="ＭＳ Ｐゴシック"/>
      <family val="3"/>
      <charset val="128"/>
      <scheme val="minor"/>
    </font>
    <font>
      <b/>
      <sz val="10"/>
      <color rgb="FF000099"/>
      <name val="ＭＳ Ｐ明朝"/>
      <family val="1"/>
      <charset val="128"/>
    </font>
    <font>
      <b/>
      <sz val="10"/>
      <color rgb="FF3366FF"/>
      <name val="ＭＳ Ｐゴシック"/>
      <family val="3"/>
      <charset val="128"/>
      <scheme val="minor"/>
    </font>
    <font>
      <b/>
      <sz val="10"/>
      <color rgb="FF3366FF"/>
      <name val="ＭＳ Ｐ明朝"/>
      <family val="1"/>
      <charset val="128"/>
    </font>
    <font>
      <b/>
      <sz val="10"/>
      <color rgb="FF0066FF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sz val="14"/>
      <color rgb="FFFF0000"/>
      <name val="AR P丸ゴシック体E"/>
      <family val="3"/>
      <charset val="128"/>
    </font>
    <font>
      <sz val="10"/>
      <color rgb="FF3366FF"/>
      <name val="AR P丸ゴシック体E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rgb="FF0066FF"/>
      <name val="AR P丸ゴシック体E"/>
      <family val="3"/>
      <charset val="128"/>
    </font>
    <font>
      <b/>
      <sz val="11"/>
      <color rgb="FFFF0000"/>
      <name val="ＭＳ Ｐ明朝"/>
      <family val="1"/>
      <charset val="128"/>
    </font>
    <font>
      <sz val="18"/>
      <color rgb="FFFF0000"/>
      <name val="AR丸ゴシック体E"/>
      <family val="3"/>
      <charset val="128"/>
    </font>
    <font>
      <sz val="10"/>
      <color theme="1"/>
      <name val="AR P丸ゴシック体M"/>
      <family val="3"/>
      <charset val="128"/>
    </font>
    <font>
      <sz val="14"/>
      <color rgb="FF3366FF"/>
      <name val="AR丸ゴシック体E"/>
      <family val="3"/>
      <charset val="128"/>
    </font>
    <font>
      <sz val="12"/>
      <color rgb="FF3366FF"/>
      <name val="AR丸ゴシック体E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6"/>
      <color rgb="FF3366FF"/>
      <name val="AR丸ゴシック体E"/>
      <family val="3"/>
      <charset val="128"/>
    </font>
    <font>
      <sz val="12"/>
      <color rgb="FF3366FF"/>
      <name val="AR P丸ゴシック体E"/>
      <family val="3"/>
      <charset val="128"/>
    </font>
    <font>
      <sz val="10"/>
      <color rgb="FF0066FF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AR丸ゴシック体M"/>
      <family val="3"/>
      <charset val="128"/>
    </font>
    <font>
      <sz val="10"/>
      <color rgb="FF0066FF"/>
      <name val="AR丸ゴシック体E"/>
      <family val="3"/>
      <charset val="128"/>
    </font>
    <font>
      <b/>
      <sz val="10"/>
      <color rgb="FF3366FF"/>
      <name val="ＭＳ Ｐゴシック"/>
      <family val="3"/>
      <charset val="128"/>
    </font>
    <font>
      <sz val="10"/>
      <color rgb="FF3366FF"/>
      <name val="AR丸ゴシック体E"/>
      <family val="3"/>
      <charset val="128"/>
    </font>
    <font>
      <b/>
      <sz val="8"/>
      <color rgb="FF000099"/>
      <name val="ＭＳ Ｐ明朝"/>
      <family val="1"/>
      <charset val="128"/>
    </font>
    <font>
      <sz val="10"/>
      <color rgb="FF0066FF"/>
      <name val="ＭＳ Ｐ明朝"/>
      <family val="1"/>
      <charset val="128"/>
    </font>
    <font>
      <sz val="11.5"/>
      <color rgb="FF3366FF"/>
      <name val="AR P丸ゴシック体E"/>
      <family val="3"/>
      <charset val="128"/>
    </font>
    <font>
      <sz val="9"/>
      <color rgb="FF3366FF"/>
      <name val="AR P丸ゴシック体E"/>
      <family val="3"/>
      <charset val="128"/>
    </font>
    <font>
      <sz val="10"/>
      <name val="ＭＳ Ｐゴシック"/>
      <family val="3"/>
      <charset val="128"/>
      <scheme val="minor"/>
    </font>
    <font>
      <b/>
      <sz val="11.5"/>
      <color rgb="FFFF0000"/>
      <name val="ＭＳ Ｐゴシック"/>
      <family val="3"/>
      <charset val="128"/>
      <scheme val="minor"/>
    </font>
    <font>
      <b/>
      <sz val="9"/>
      <color rgb="FFFF0000"/>
      <name val="HG丸ｺﾞｼｯｸM-PRO"/>
      <family val="3"/>
      <charset val="128"/>
    </font>
    <font>
      <b/>
      <sz val="10"/>
      <color rgb="FF000099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1.5"/>
      <color rgb="FF000099"/>
      <name val="ＭＳ Ｐゴシック"/>
      <family val="3"/>
      <charset val="128"/>
      <scheme val="minor"/>
    </font>
    <font>
      <b/>
      <sz val="9"/>
      <color rgb="FF000099"/>
      <name val="HG丸ｺﾞｼｯｸM-PRO"/>
      <family val="3"/>
      <charset val="128"/>
    </font>
    <font>
      <b/>
      <sz val="11.5"/>
      <color rgb="FF3366FF"/>
      <name val="ＭＳ Ｐゴシック"/>
      <family val="3"/>
      <charset val="128"/>
      <scheme val="minor"/>
    </font>
    <font>
      <b/>
      <sz val="9"/>
      <color rgb="FF3366FF"/>
      <name val="HG丸ｺﾞｼｯｸM-PRO"/>
      <family val="3"/>
      <charset val="128"/>
    </font>
    <font>
      <b/>
      <u/>
      <sz val="12"/>
      <color rgb="FF3366FF"/>
      <name val="ＭＳ Ｐゴシック"/>
      <family val="3"/>
      <charset val="128"/>
      <scheme val="minor"/>
    </font>
    <font>
      <sz val="10"/>
      <color rgb="FF000099"/>
      <name val="ＭＳ Ｐゴシック"/>
      <family val="3"/>
      <charset val="128"/>
      <scheme val="minor"/>
    </font>
    <font>
      <sz val="11.5"/>
      <color rgb="FF3366FF"/>
      <name val="ＭＳ Ｐゴシック"/>
      <family val="3"/>
      <charset val="128"/>
      <scheme val="minor"/>
    </font>
    <font>
      <sz val="9"/>
      <color rgb="FF3366FF"/>
      <name val="HG丸ｺﾞｼｯｸM-PRO"/>
      <family val="3"/>
      <charset val="128"/>
    </font>
    <font>
      <u/>
      <sz val="12"/>
      <name val="ＭＳ Ｐゴシック"/>
      <family val="3"/>
      <charset val="128"/>
      <scheme val="minor"/>
    </font>
    <font>
      <sz val="10"/>
      <color rgb="FF3366FF"/>
      <name val="ＭＳ Ｐゴシック"/>
      <family val="3"/>
      <charset val="128"/>
      <scheme val="minor"/>
    </font>
    <font>
      <u/>
      <sz val="12"/>
      <color rgb="FF3366FF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12"/>
      <color rgb="FF3366FF"/>
      <name val="ＭＳ Ｐゴシック"/>
      <family val="3"/>
      <charset val="128"/>
      <scheme val="minor"/>
    </font>
    <font>
      <b/>
      <u/>
      <sz val="10"/>
      <color rgb="FF3366FF"/>
      <name val="ＭＳ Ｐゴシック"/>
      <family val="3"/>
      <charset val="128"/>
      <scheme val="minor"/>
    </font>
    <font>
      <u/>
      <sz val="10"/>
      <color indexed="8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8"/>
      <color rgb="FF3366FF"/>
      <name val="AR P丸ゴシック体E"/>
      <family val="3"/>
      <charset val="128"/>
    </font>
    <font>
      <b/>
      <sz val="7"/>
      <color rgb="FF3366FF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9"/>
      <color rgb="FF3366FF"/>
      <name val="ＭＳ Ｐゴシック"/>
      <family val="3"/>
      <charset val="128"/>
      <scheme val="minor"/>
    </font>
    <font>
      <b/>
      <sz val="16"/>
      <color rgb="FF3366FF"/>
      <name val="ＭＳ Ｐゴシック"/>
      <family val="3"/>
      <charset val="128"/>
    </font>
    <font>
      <b/>
      <sz val="9"/>
      <color rgb="FF3366FF"/>
      <name val="ＭＳ Ｐゴシック"/>
      <family val="3"/>
      <charset val="128"/>
      <scheme val="minor"/>
    </font>
    <font>
      <b/>
      <sz val="14"/>
      <color rgb="FF3366FF"/>
      <name val="ＭＳ Ｐゴシック"/>
      <family val="3"/>
      <charset val="128"/>
    </font>
    <font>
      <b/>
      <sz val="12"/>
      <color rgb="FF3366FF"/>
      <name val="ＭＳ Ｐゴシック"/>
      <family val="3"/>
      <charset val="128"/>
    </font>
    <font>
      <b/>
      <sz val="12"/>
      <color rgb="FFFF3399"/>
      <name val="ＭＳ Ｐ明朝"/>
      <family val="1"/>
      <charset val="128"/>
    </font>
    <font>
      <sz val="10"/>
      <color rgb="FF0066FF"/>
      <name val="ＭＳ Ｐゴシック"/>
      <family val="3"/>
      <charset val="128"/>
      <scheme val="minor"/>
    </font>
    <font>
      <sz val="9"/>
      <color rgb="FF3366FF"/>
      <name val="ＭＳ Ｐ明朝"/>
      <family val="1"/>
      <charset val="128"/>
    </font>
    <font>
      <b/>
      <sz val="10"/>
      <color rgb="FF3366FF"/>
      <name val="ＭＳ Ｐゴシック"/>
      <family val="3"/>
      <charset val="128"/>
      <scheme val="major"/>
    </font>
    <font>
      <sz val="11.5"/>
      <color indexed="8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sz val="11.5"/>
      <color indexed="8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theme="5" tint="0.39994506668294322"/>
      </right>
      <top/>
      <bottom/>
      <diagonal/>
    </border>
    <border>
      <left/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hair">
        <color indexed="64"/>
      </left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hair">
        <color indexed="64"/>
      </bottom>
      <diagonal/>
    </border>
    <border>
      <left/>
      <right/>
      <top style="thick">
        <color theme="5" tint="0.39991454817346722"/>
      </top>
      <bottom/>
      <diagonal/>
    </border>
    <border>
      <left/>
      <right style="thick">
        <color theme="5" tint="0.39991454817346722"/>
      </right>
      <top style="thick">
        <color theme="5" tint="0.39991454817346722"/>
      </top>
      <bottom/>
      <diagonal/>
    </border>
    <border>
      <left/>
      <right style="thick">
        <color theme="5" tint="0.39991454817346722"/>
      </right>
      <top/>
      <bottom/>
      <diagonal/>
    </border>
    <border>
      <left style="hair">
        <color indexed="64"/>
      </left>
      <right/>
      <top/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ck">
        <color theme="5" tint="0.3999145481734672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 style="hair">
        <color indexed="64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4506668294322"/>
      </bottom>
      <diagonal/>
    </border>
    <border>
      <left/>
      <right style="hair">
        <color indexed="64"/>
      </right>
      <top/>
      <bottom style="thick">
        <color theme="5" tint="0.39994506668294322"/>
      </bottom>
      <diagonal/>
    </border>
    <border>
      <left style="hair">
        <color indexed="64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/>
      <right style="thick">
        <color theme="5" tint="0.39994506668294322"/>
      </right>
      <top style="thick">
        <color theme="5" tint="0.3999450666829432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indexed="64"/>
      </left>
      <right/>
      <top style="thick">
        <color theme="5" tint="0.3999145481734672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5" tint="0.39994506668294322"/>
      </left>
      <right/>
      <top style="thick">
        <color theme="5" tint="0.39991454817346722"/>
      </top>
      <bottom/>
      <diagonal/>
    </border>
    <border>
      <left/>
      <right style="hair">
        <color indexed="64"/>
      </right>
      <top style="thick">
        <color theme="5" tint="0.39991454817346722"/>
      </top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/>
      <right style="hair">
        <color indexed="64"/>
      </right>
      <top/>
      <bottom style="thick">
        <color theme="5" tint="0.39991454817346722"/>
      </bottom>
      <diagonal/>
    </border>
    <border>
      <left/>
      <right style="thick">
        <color theme="5" tint="0.39991454817346722"/>
      </right>
      <top/>
      <bottom style="thick">
        <color theme="5" tint="0.3999145481734672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4506668294322"/>
      </left>
      <right/>
      <top/>
      <bottom style="hair">
        <color indexed="64"/>
      </bottom>
      <diagonal/>
    </border>
    <border>
      <left style="thick">
        <color theme="5" tint="0.39994506668294322"/>
      </left>
      <right/>
      <top style="hair">
        <color indexed="64"/>
      </top>
      <bottom/>
      <diagonal/>
    </border>
    <border>
      <left/>
      <right style="thick">
        <color theme="5" tint="0.39994506668294322"/>
      </right>
      <top style="hair">
        <color indexed="64"/>
      </top>
      <bottom/>
      <diagonal/>
    </border>
    <border>
      <left/>
      <right/>
      <top style="hair">
        <color indexed="64"/>
      </top>
      <bottom style="thick">
        <color theme="5" tint="0.3999145481734672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hair">
        <color indexed="64"/>
      </right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 style="hair">
        <color indexed="64"/>
      </left>
      <right/>
      <top style="double">
        <color theme="0" tint="-0.499984740745262"/>
      </top>
      <bottom/>
      <diagonal/>
    </border>
    <border>
      <left/>
      <right style="hair">
        <color indexed="64"/>
      </right>
      <top style="double">
        <color theme="0" tint="-0.499984740745262"/>
      </top>
      <bottom/>
      <diagonal/>
    </border>
    <border>
      <left style="thin">
        <color indexed="64"/>
      </left>
      <right/>
      <top style="double">
        <color theme="0" tint="-0.499984740745262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0" borderId="0"/>
  </cellStyleXfs>
  <cellXfs count="17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12" fillId="0" borderId="2" xfId="0" applyFont="1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3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3" fillId="2" borderId="0" xfId="0" applyFont="1" applyFill="1">
      <alignment vertical="center"/>
    </xf>
    <xf numFmtId="183" fontId="54" fillId="3" borderId="2" xfId="0" applyNumberFormat="1" applyFont="1" applyFill="1" applyBorder="1" applyAlignment="1">
      <alignment vertical="center" wrapText="1"/>
    </xf>
    <xf numFmtId="183" fontId="54" fillId="3" borderId="0" xfId="0" applyNumberFormat="1" applyFont="1" applyFill="1" applyBorder="1" applyAlignment="1">
      <alignment vertical="center" wrapText="1"/>
    </xf>
    <xf numFmtId="0" fontId="55" fillId="3" borderId="0" xfId="0" applyFont="1" applyFill="1" applyBorder="1" applyAlignment="1">
      <alignment vertical="center" shrinkToFit="1"/>
    </xf>
    <xf numFmtId="0" fontId="55" fillId="3" borderId="3" xfId="0" applyFont="1" applyFill="1" applyBorder="1" applyAlignment="1">
      <alignment vertical="center" shrinkToFit="1"/>
    </xf>
    <xf numFmtId="38" fontId="4" fillId="4" borderId="0" xfId="1" quotePrefix="1" applyFont="1" applyFill="1" applyBorder="1">
      <alignment vertical="center"/>
    </xf>
    <xf numFmtId="176" fontId="4" fillId="4" borderId="0" xfId="1" applyNumberFormat="1" applyFont="1" applyFill="1" applyBorder="1">
      <alignment vertical="center"/>
    </xf>
    <xf numFmtId="38" fontId="4" fillId="4" borderId="3" xfId="1" quotePrefix="1" applyFont="1" applyFill="1" applyBorder="1">
      <alignment vertical="center"/>
    </xf>
    <xf numFmtId="176" fontId="4" fillId="4" borderId="3" xfId="1" applyNumberFormat="1" applyFont="1" applyFill="1" applyBorder="1">
      <alignment vertical="center"/>
    </xf>
    <xf numFmtId="176" fontId="5" fillId="4" borderId="0" xfId="1" applyNumberFormat="1" applyFont="1" applyFill="1" applyBorder="1">
      <alignment vertical="center"/>
    </xf>
    <xf numFmtId="176" fontId="4" fillId="4" borderId="0" xfId="1" quotePrefix="1" applyNumberFormat="1" applyFont="1" applyFill="1" applyBorder="1">
      <alignment vertical="center"/>
    </xf>
    <xf numFmtId="0" fontId="5" fillId="4" borderId="4" xfId="0" applyFont="1" applyFill="1" applyBorder="1" applyAlignment="1">
      <alignment horizontal="left" vertical="center"/>
    </xf>
    <xf numFmtId="38" fontId="4" fillId="4" borderId="0" xfId="1" applyFont="1" applyFill="1" applyBorder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38" fontId="4" fillId="4" borderId="5" xfId="1" quotePrefix="1" applyFont="1" applyFill="1" applyBorder="1">
      <alignment vertical="center"/>
    </xf>
    <xf numFmtId="176" fontId="5" fillId="4" borderId="5" xfId="1" applyNumberFormat="1" applyFont="1" applyFill="1" applyBorder="1">
      <alignment vertical="center"/>
    </xf>
    <xf numFmtId="176" fontId="4" fillId="4" borderId="5" xfId="1" applyNumberFormat="1" applyFont="1" applyFill="1" applyBorder="1">
      <alignment vertical="center"/>
    </xf>
    <xf numFmtId="176" fontId="4" fillId="4" borderId="5" xfId="1" quotePrefix="1" applyNumberFormat="1" applyFont="1" applyFill="1" applyBorder="1">
      <alignment vertical="center"/>
    </xf>
    <xf numFmtId="38" fontId="4" fillId="4" borderId="3" xfId="1" applyFont="1" applyFill="1" applyBorder="1">
      <alignment vertical="center"/>
    </xf>
    <xf numFmtId="182" fontId="4" fillId="4" borderId="0" xfId="1" applyNumberFormat="1" applyFont="1" applyFill="1" applyBorder="1">
      <alignment vertical="center"/>
    </xf>
    <xf numFmtId="182" fontId="5" fillId="4" borderId="0" xfId="1" applyNumberFormat="1" applyFont="1" applyFill="1" applyBorder="1">
      <alignment vertical="center"/>
    </xf>
    <xf numFmtId="182" fontId="4" fillId="4" borderId="0" xfId="1" quotePrefix="1" applyNumberFormat="1" applyFont="1" applyFill="1" applyBorder="1">
      <alignment vertical="center"/>
    </xf>
    <xf numFmtId="176" fontId="5" fillId="4" borderId="3" xfId="1" applyNumberFormat="1" applyFont="1" applyFill="1" applyBorder="1">
      <alignment vertical="center"/>
    </xf>
    <xf numFmtId="0" fontId="6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56" fillId="4" borderId="0" xfId="0" applyFont="1" applyFill="1">
      <alignment vertical="center"/>
    </xf>
    <xf numFmtId="0" fontId="19" fillId="4" borderId="6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shrinkToFit="1"/>
    </xf>
    <xf numFmtId="0" fontId="3" fillId="4" borderId="90" xfId="0" applyFont="1" applyFill="1" applyBorder="1" applyAlignment="1">
      <alignment vertical="center" shrinkToFit="1"/>
    </xf>
    <xf numFmtId="0" fontId="3" fillId="4" borderId="91" xfId="0" applyFont="1" applyFill="1" applyBorder="1" applyAlignment="1">
      <alignment vertical="center" shrinkToFit="1"/>
    </xf>
    <xf numFmtId="0" fontId="3" fillId="4" borderId="92" xfId="0" applyFont="1" applyFill="1" applyBorder="1" applyAlignment="1">
      <alignment vertical="center" shrinkToFit="1"/>
    </xf>
    <xf numFmtId="0" fontId="26" fillId="4" borderId="2" xfId="0" applyFont="1" applyFill="1" applyBorder="1" applyAlignment="1">
      <alignment horizontal="left" vertical="top"/>
    </xf>
    <xf numFmtId="0" fontId="22" fillId="4" borderId="2" xfId="0" applyFont="1" applyFill="1" applyBorder="1" applyAlignment="1">
      <alignment horizontal="center" vertical="center"/>
    </xf>
    <xf numFmtId="0" fontId="22" fillId="4" borderId="9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top"/>
    </xf>
    <xf numFmtId="0" fontId="3" fillId="4" borderId="9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top"/>
    </xf>
    <xf numFmtId="0" fontId="23" fillId="4" borderId="0" xfId="0" applyFont="1" applyFill="1" applyBorder="1">
      <alignment vertical="center"/>
    </xf>
    <xf numFmtId="0" fontId="3" fillId="4" borderId="3" xfId="0" applyFont="1" applyFill="1" applyBorder="1" applyAlignment="1">
      <alignment vertical="center" shrinkToFit="1"/>
    </xf>
    <xf numFmtId="0" fontId="3" fillId="4" borderId="94" xfId="0" applyFont="1" applyFill="1" applyBorder="1" applyAlignment="1">
      <alignment vertical="center" shrinkToFit="1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57" fillId="4" borderId="0" xfId="0" applyFont="1" applyFill="1" applyBorder="1" applyAlignment="1">
      <alignment vertical="center" shrinkToFit="1"/>
    </xf>
    <xf numFmtId="0" fontId="5" fillId="4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4" borderId="0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 shrinkToFit="1"/>
    </xf>
    <xf numFmtId="0" fontId="3" fillId="4" borderId="12" xfId="0" applyFont="1" applyFill="1" applyBorder="1" applyAlignment="1">
      <alignment vertical="center" shrinkToFit="1"/>
    </xf>
    <xf numFmtId="0" fontId="22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4" fillId="4" borderId="0" xfId="0" applyFont="1" applyFill="1">
      <alignment vertical="center"/>
    </xf>
    <xf numFmtId="38" fontId="4" fillId="4" borderId="14" xfId="1" quotePrefix="1" applyFont="1" applyFill="1" applyBorder="1">
      <alignment vertical="center"/>
    </xf>
    <xf numFmtId="38" fontId="4" fillId="4" borderId="2" xfId="1" quotePrefix="1" applyFont="1" applyFill="1" applyBorder="1">
      <alignment vertical="center"/>
    </xf>
    <xf numFmtId="38" fontId="4" fillId="4" borderId="6" xfId="1" quotePrefix="1" applyFont="1" applyFill="1" applyBorder="1">
      <alignment vertical="center"/>
    </xf>
    <xf numFmtId="0" fontId="4" fillId="4" borderId="1" xfId="0" applyFont="1" applyFill="1" applyBorder="1" applyAlignment="1">
      <alignment vertical="center" shrinkToFit="1"/>
    </xf>
    <xf numFmtId="0" fontId="4" fillId="4" borderId="4" xfId="0" applyFont="1" applyFill="1" applyBorder="1" applyAlignment="1">
      <alignment vertical="center" shrinkToFi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2" fillId="5" borderId="15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4" fillId="5" borderId="7" xfId="0" applyFont="1" applyFill="1" applyBorder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shrinkToFit="1"/>
    </xf>
    <xf numFmtId="0" fontId="3" fillId="5" borderId="9" xfId="0" applyFont="1" applyFill="1" applyBorder="1" applyAlignment="1">
      <alignment vertical="center" shrinkToFit="1"/>
    </xf>
    <xf numFmtId="0" fontId="5" fillId="5" borderId="0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32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3" fillId="5" borderId="6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shrinkToFit="1"/>
    </xf>
    <xf numFmtId="0" fontId="3" fillId="5" borderId="10" xfId="0" applyFont="1" applyFill="1" applyBorder="1" applyAlignment="1">
      <alignment vertical="center" shrinkToFit="1"/>
    </xf>
    <xf numFmtId="0" fontId="12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>
      <alignment vertical="center"/>
    </xf>
    <xf numFmtId="0" fontId="9" fillId="5" borderId="2" xfId="0" applyFont="1" applyFill="1" applyBorder="1" applyAlignment="1">
      <alignment horizontal="left" vertical="top"/>
    </xf>
    <xf numFmtId="0" fontId="30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 shrinkToFit="1"/>
    </xf>
    <xf numFmtId="0" fontId="3" fillId="5" borderId="12" xfId="0" applyFont="1" applyFill="1" applyBorder="1" applyAlignment="1">
      <alignment vertical="center" shrinkToFit="1"/>
    </xf>
    <xf numFmtId="0" fontId="6" fillId="5" borderId="0" xfId="0" applyFont="1" applyFill="1">
      <alignment vertical="center"/>
    </xf>
    <xf numFmtId="0" fontId="5" fillId="5" borderId="15" xfId="0" applyFont="1" applyFill="1" applyBorder="1" applyAlignment="1">
      <alignment vertical="top"/>
    </xf>
    <xf numFmtId="0" fontId="9" fillId="5" borderId="7" xfId="0" applyFont="1" applyFill="1" applyBorder="1" applyAlignment="1">
      <alignment vertical="top"/>
    </xf>
    <xf numFmtId="0" fontId="12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>
      <alignment vertical="center"/>
    </xf>
    <xf numFmtId="0" fontId="16" fillId="5" borderId="1" xfId="0" applyFont="1" applyFill="1" applyBorder="1" applyAlignment="1">
      <alignment vertical="center" shrinkToFit="1"/>
    </xf>
    <xf numFmtId="0" fontId="16" fillId="5" borderId="4" xfId="0" applyFont="1" applyFill="1" applyBorder="1" applyAlignment="1">
      <alignment vertical="center" shrinkToFit="1"/>
    </xf>
    <xf numFmtId="38" fontId="4" fillId="5" borderId="0" xfId="1" quotePrefix="1" applyFont="1" applyFill="1" applyBorder="1">
      <alignment vertical="center"/>
    </xf>
    <xf numFmtId="176" fontId="4" fillId="5" borderId="0" xfId="1" applyNumberFormat="1" applyFont="1" applyFill="1" applyBorder="1">
      <alignment vertical="center"/>
    </xf>
    <xf numFmtId="38" fontId="4" fillId="5" borderId="3" xfId="1" quotePrefix="1" applyFont="1" applyFill="1" applyBorder="1">
      <alignment vertical="center"/>
    </xf>
    <xf numFmtId="176" fontId="4" fillId="5" borderId="3" xfId="1" applyNumberFormat="1" applyFont="1" applyFill="1" applyBorder="1">
      <alignment vertical="center"/>
    </xf>
    <xf numFmtId="38" fontId="4" fillId="5" borderId="2" xfId="1" quotePrefix="1" applyFont="1" applyFill="1" applyBorder="1">
      <alignment vertical="center"/>
    </xf>
    <xf numFmtId="176" fontId="5" fillId="5" borderId="0" xfId="1" applyNumberFormat="1" applyFont="1" applyFill="1" applyBorder="1">
      <alignment vertical="center"/>
    </xf>
    <xf numFmtId="176" fontId="4" fillId="5" borderId="0" xfId="1" quotePrefix="1" applyNumberFormat="1" applyFont="1" applyFill="1" applyBorder="1">
      <alignment vertical="center"/>
    </xf>
    <xf numFmtId="0" fontId="19" fillId="5" borderId="6" xfId="0" applyFont="1" applyFill="1" applyBorder="1" applyAlignment="1">
      <alignment vertical="center"/>
    </xf>
    <xf numFmtId="0" fontId="19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left" vertical="center"/>
    </xf>
    <xf numFmtId="38" fontId="4" fillId="5" borderId="0" xfId="1" applyFont="1" applyFill="1" applyBorder="1">
      <alignment vertical="center"/>
    </xf>
    <xf numFmtId="38" fontId="56" fillId="5" borderId="0" xfId="1" applyFont="1" applyFill="1" applyBorder="1" applyAlignment="1">
      <alignment horizontal="center" vertical="center"/>
    </xf>
    <xf numFmtId="38" fontId="4" fillId="5" borderId="14" xfId="1" quotePrefix="1" applyFont="1" applyFill="1" applyBorder="1">
      <alignment vertical="center"/>
    </xf>
    <xf numFmtId="176" fontId="5" fillId="5" borderId="5" xfId="1" applyNumberFormat="1" applyFont="1" applyFill="1" applyBorder="1">
      <alignment vertical="center"/>
    </xf>
    <xf numFmtId="176" fontId="4" fillId="5" borderId="5" xfId="1" applyNumberFormat="1" applyFont="1" applyFill="1" applyBorder="1">
      <alignment vertical="center"/>
    </xf>
    <xf numFmtId="176" fontId="4" fillId="5" borderId="5" xfId="1" quotePrefix="1" applyNumberFormat="1" applyFont="1" applyFill="1" applyBorder="1">
      <alignment vertical="center"/>
    </xf>
    <xf numFmtId="38" fontId="4" fillId="5" borderId="3" xfId="1" applyFont="1" applyFill="1" applyBorder="1">
      <alignment vertical="center"/>
    </xf>
    <xf numFmtId="38" fontId="56" fillId="5" borderId="3" xfId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82" fontId="4" fillId="5" borderId="0" xfId="1" applyNumberFormat="1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82" fontId="5" fillId="5" borderId="0" xfId="1" applyNumberFormat="1" applyFont="1" applyFill="1" applyBorder="1">
      <alignment vertical="center"/>
    </xf>
    <xf numFmtId="182" fontId="4" fillId="5" borderId="0" xfId="1" quotePrefix="1" applyNumberFormat="1" applyFont="1" applyFill="1" applyBorder="1">
      <alignment vertical="center"/>
    </xf>
    <xf numFmtId="38" fontId="4" fillId="5" borderId="6" xfId="1" quotePrefix="1" applyFont="1" applyFill="1" applyBorder="1">
      <alignment vertical="center"/>
    </xf>
    <xf numFmtId="176" fontId="5" fillId="5" borderId="3" xfId="1" applyNumberFormat="1" applyFont="1" applyFill="1" applyBorder="1">
      <alignment vertical="center"/>
    </xf>
    <xf numFmtId="182" fontId="4" fillId="5" borderId="5" xfId="1" applyNumberFormat="1" applyFont="1" applyFill="1" applyBorder="1">
      <alignment vertical="center"/>
    </xf>
    <xf numFmtId="0" fontId="6" fillId="5" borderId="0" xfId="0" applyFont="1" applyFill="1" applyAlignment="1">
      <alignment vertical="center"/>
    </xf>
    <xf numFmtId="0" fontId="19" fillId="5" borderId="2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9" fillId="5" borderId="0" xfId="0" applyFont="1" applyFill="1">
      <alignment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38" fontId="9" fillId="5" borderId="0" xfId="1" applyFont="1" applyFill="1">
      <alignment vertical="center"/>
    </xf>
    <xf numFmtId="38" fontId="4" fillId="5" borderId="0" xfId="0" applyNumberFormat="1" applyFont="1" applyFill="1">
      <alignment vertical="center"/>
    </xf>
    <xf numFmtId="0" fontId="8" fillId="5" borderId="0" xfId="0" applyFont="1" applyFill="1">
      <alignment vertical="center"/>
    </xf>
    <xf numFmtId="0" fontId="4" fillId="4" borderId="9" xfId="0" applyFont="1" applyFill="1" applyBorder="1">
      <alignment vertical="center"/>
    </xf>
    <xf numFmtId="0" fontId="12" fillId="0" borderId="1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4" borderId="16" xfId="0" applyFont="1" applyFill="1" applyBorder="1">
      <alignment vertical="center"/>
    </xf>
    <xf numFmtId="0" fontId="4" fillId="4" borderId="16" xfId="0" applyFont="1" applyFill="1" applyBorder="1" applyAlignment="1">
      <alignment horizontal="right" vertical="center"/>
    </xf>
    <xf numFmtId="0" fontId="58" fillId="4" borderId="16" xfId="0" applyFont="1" applyFill="1" applyBorder="1" applyAlignment="1">
      <alignment vertical="center"/>
    </xf>
    <xf numFmtId="0" fontId="4" fillId="0" borderId="16" xfId="0" applyFont="1" applyBorder="1">
      <alignment vertical="center"/>
    </xf>
    <xf numFmtId="0" fontId="20" fillId="4" borderId="16" xfId="0" applyFont="1" applyFill="1" applyBorder="1" applyAlignment="1">
      <alignment vertical="center"/>
    </xf>
    <xf numFmtId="0" fontId="59" fillId="4" borderId="16" xfId="0" applyFont="1" applyFill="1" applyBorder="1" applyAlignment="1">
      <alignment vertical="center"/>
    </xf>
    <xf numFmtId="0" fontId="4" fillId="5" borderId="11" xfId="0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6" fillId="5" borderId="0" xfId="0" applyFont="1" applyFill="1" applyBorder="1" applyAlignment="1">
      <alignment vertical="center"/>
    </xf>
    <xf numFmtId="0" fontId="5" fillId="5" borderId="1" xfId="0" applyFont="1" applyFill="1" applyBorder="1">
      <alignment vertical="center"/>
    </xf>
    <xf numFmtId="0" fontId="5" fillId="5" borderId="2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35" fillId="5" borderId="5" xfId="0" applyFont="1" applyFill="1" applyBorder="1">
      <alignment vertical="center"/>
    </xf>
    <xf numFmtId="0" fontId="35" fillId="5" borderId="19" xfId="0" applyFont="1" applyFill="1" applyBorder="1">
      <alignment vertical="center"/>
    </xf>
    <xf numFmtId="0" fontId="35" fillId="5" borderId="0" xfId="0" applyFont="1" applyFill="1" applyBorder="1">
      <alignment vertical="center"/>
    </xf>
    <xf numFmtId="0" fontId="35" fillId="5" borderId="1" xfId="0" applyFont="1" applyFill="1" applyBorder="1">
      <alignment vertical="center"/>
    </xf>
    <xf numFmtId="0" fontId="35" fillId="5" borderId="2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60" fillId="4" borderId="16" xfId="0" applyFont="1" applyFill="1" applyBorder="1" applyAlignment="1">
      <alignment vertical="center"/>
    </xf>
    <xf numFmtId="0" fontId="36" fillId="0" borderId="0" xfId="2" applyFont="1" applyAlignment="1">
      <alignment horizontal="center" vertical="center"/>
    </xf>
    <xf numFmtId="182" fontId="36" fillId="0" borderId="0" xfId="2" applyNumberFormat="1" applyFont="1" applyAlignment="1">
      <alignment vertical="center"/>
    </xf>
    <xf numFmtId="0" fontId="42" fillId="0" borderId="20" xfId="2" applyFont="1" applyFill="1" applyBorder="1" applyAlignment="1">
      <alignment horizontal="center" vertical="center"/>
    </xf>
    <xf numFmtId="0" fontId="42" fillId="0" borderId="21" xfId="2" applyFont="1" applyFill="1" applyBorder="1" applyAlignment="1">
      <alignment horizontal="center" vertical="center"/>
    </xf>
    <xf numFmtId="0" fontId="42" fillId="0" borderId="22" xfId="2" applyFont="1" applyFill="1" applyBorder="1" applyAlignment="1">
      <alignment horizontal="center" vertical="center" wrapText="1"/>
    </xf>
    <xf numFmtId="0" fontId="36" fillId="6" borderId="23" xfId="2" applyFont="1" applyFill="1" applyBorder="1" applyAlignment="1">
      <alignment vertical="center" shrinkToFit="1"/>
    </xf>
    <xf numFmtId="0" fontId="36" fillId="5" borderId="24" xfId="2" applyFont="1" applyFill="1" applyBorder="1" applyAlignment="1">
      <alignment vertical="center"/>
    </xf>
    <xf numFmtId="0" fontId="36" fillId="5" borderId="5" xfId="2" applyFont="1" applyFill="1" applyBorder="1" applyAlignment="1">
      <alignment vertical="center"/>
    </xf>
    <xf numFmtId="0" fontId="36" fillId="5" borderId="19" xfId="2" applyFont="1" applyFill="1" applyBorder="1" applyAlignment="1">
      <alignment vertical="center"/>
    </xf>
    <xf numFmtId="0" fontId="36" fillId="5" borderId="18" xfId="2" applyFont="1" applyFill="1" applyBorder="1" applyAlignment="1">
      <alignment horizontal="center" vertical="center"/>
    </xf>
    <xf numFmtId="0" fontId="36" fillId="5" borderId="0" xfId="2" applyFont="1" applyFill="1" applyBorder="1" applyAlignment="1">
      <alignment horizontal="center" vertical="center"/>
    </xf>
    <xf numFmtId="0" fontId="36" fillId="5" borderId="1" xfId="2" applyFont="1" applyFill="1" applyBorder="1" applyAlignment="1">
      <alignment horizontal="center" vertical="center"/>
    </xf>
    <xf numFmtId="0" fontId="36" fillId="5" borderId="25" xfId="2" applyFont="1" applyFill="1" applyBorder="1" applyAlignment="1">
      <alignment horizontal="center" vertical="center"/>
    </xf>
    <xf numFmtId="0" fontId="36" fillId="5" borderId="11" xfId="2" applyFont="1" applyFill="1" applyBorder="1" applyAlignment="1">
      <alignment horizontal="center" vertical="center"/>
    </xf>
    <xf numFmtId="0" fontId="36" fillId="5" borderId="17" xfId="2" applyFont="1" applyFill="1" applyBorder="1" applyAlignment="1">
      <alignment horizontal="center" vertical="center"/>
    </xf>
    <xf numFmtId="0" fontId="40" fillId="5" borderId="0" xfId="2" applyFont="1" applyFill="1" applyAlignment="1">
      <alignment horizontal="center" vertical="center"/>
    </xf>
    <xf numFmtId="0" fontId="36" fillId="5" borderId="0" xfId="2" applyFont="1" applyFill="1" applyAlignment="1">
      <alignment horizontal="center" vertical="center"/>
    </xf>
    <xf numFmtId="0" fontId="39" fillId="5" borderId="0" xfId="2" applyFont="1" applyFill="1" applyBorder="1" applyAlignment="1">
      <alignment vertical="center"/>
    </xf>
    <xf numFmtId="0" fontId="39" fillId="5" borderId="0" xfId="2" applyFont="1" applyFill="1" applyBorder="1" applyAlignment="1">
      <alignment vertical="top"/>
    </xf>
    <xf numFmtId="0" fontId="39" fillId="5" borderId="0" xfId="2" applyFont="1" applyFill="1" applyBorder="1" applyAlignment="1">
      <alignment horizontal="left" vertical="top"/>
    </xf>
    <xf numFmtId="0" fontId="39" fillId="5" borderId="0" xfId="2" applyFont="1" applyFill="1" applyAlignment="1">
      <alignment horizontal="center" vertical="center"/>
    </xf>
    <xf numFmtId="0" fontId="39" fillId="5" borderId="0" xfId="2" applyFont="1" applyFill="1" applyBorder="1" applyAlignment="1">
      <alignment horizontal="center" vertical="center"/>
    </xf>
    <xf numFmtId="182" fontId="36" fillId="5" borderId="0" xfId="2" applyNumberFormat="1" applyFont="1" applyFill="1" applyAlignment="1">
      <alignment vertical="center"/>
    </xf>
    <xf numFmtId="0" fontId="36" fillId="5" borderId="0" xfId="2" applyFont="1" applyFill="1" applyBorder="1" applyAlignment="1">
      <alignment vertical="center"/>
    </xf>
    <xf numFmtId="182" fontId="36" fillId="5" borderId="0" xfId="2" applyNumberFormat="1" applyFont="1" applyFill="1" applyBorder="1" applyAlignment="1">
      <alignment vertical="center"/>
    </xf>
    <xf numFmtId="0" fontId="36" fillId="5" borderId="7" xfId="2" applyFont="1" applyFill="1" applyBorder="1" applyAlignment="1">
      <alignment vertical="center"/>
    </xf>
    <xf numFmtId="0" fontId="36" fillId="5" borderId="0" xfId="2" applyFont="1" applyFill="1" applyBorder="1" applyAlignment="1">
      <alignment horizontal="left" vertical="center"/>
    </xf>
    <xf numFmtId="184" fontId="36" fillId="5" borderId="0" xfId="2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38" fontId="56" fillId="4" borderId="0" xfId="1" applyFont="1" applyFill="1" applyBorder="1" applyAlignment="1">
      <alignment horizontal="right" vertical="center"/>
    </xf>
    <xf numFmtId="38" fontId="56" fillId="4" borderId="3" xfId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1" fillId="4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7" borderId="0" xfId="0" applyFont="1" applyFill="1">
      <alignment vertical="center"/>
    </xf>
    <xf numFmtId="0" fontId="53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62" fillId="4" borderId="0" xfId="0" applyFont="1" applyFill="1" applyAlignment="1">
      <alignment vertical="center"/>
    </xf>
    <xf numFmtId="0" fontId="63" fillId="4" borderId="16" xfId="0" applyFont="1" applyFill="1" applyBorder="1" applyAlignment="1">
      <alignment horizontal="left" vertical="center"/>
    </xf>
    <xf numFmtId="0" fontId="48" fillId="4" borderId="0" xfId="0" applyFont="1" applyFill="1" applyAlignment="1">
      <alignment vertical="center"/>
    </xf>
    <xf numFmtId="5" fontId="64" fillId="4" borderId="0" xfId="0" applyNumberFormat="1" applyFont="1" applyFill="1" applyBorder="1" applyAlignment="1">
      <alignment vertical="center" shrinkToFit="1"/>
    </xf>
    <xf numFmtId="5" fontId="64" fillId="4" borderId="5" xfId="0" applyNumberFormat="1" applyFont="1" applyFill="1" applyBorder="1" applyAlignment="1">
      <alignment vertical="center" shrinkToFit="1"/>
    </xf>
    <xf numFmtId="5" fontId="65" fillId="4" borderId="5" xfId="0" applyNumberFormat="1" applyFont="1" applyFill="1" applyBorder="1" applyAlignment="1">
      <alignment vertical="center"/>
    </xf>
    <xf numFmtId="5" fontId="65" fillId="4" borderId="0" xfId="0" applyNumberFormat="1" applyFont="1" applyFill="1" applyBorder="1" applyAlignment="1">
      <alignment vertical="center"/>
    </xf>
    <xf numFmtId="5" fontId="65" fillId="4" borderId="1" xfId="0" applyNumberFormat="1" applyFont="1" applyFill="1" applyBorder="1" applyAlignment="1">
      <alignment vertical="center"/>
    </xf>
    <xf numFmtId="0" fontId="63" fillId="4" borderId="16" xfId="0" applyFont="1" applyFill="1" applyBorder="1" applyAlignment="1">
      <alignment vertical="center"/>
    </xf>
    <xf numFmtId="0" fontId="66" fillId="4" borderId="16" xfId="0" applyFont="1" applyFill="1" applyBorder="1" applyAlignment="1">
      <alignment vertical="center"/>
    </xf>
    <xf numFmtId="5" fontId="56" fillId="4" borderId="5" xfId="0" applyNumberFormat="1" applyFont="1" applyFill="1" applyBorder="1" applyAlignment="1">
      <alignment vertical="center" shrinkToFit="1"/>
    </xf>
    <xf numFmtId="5" fontId="56" fillId="4" borderId="0" xfId="0" applyNumberFormat="1" applyFont="1" applyFill="1" applyBorder="1" applyAlignment="1">
      <alignment vertical="center" shrinkToFit="1"/>
    </xf>
    <xf numFmtId="5" fontId="56" fillId="4" borderId="5" xfId="0" applyNumberFormat="1" applyFont="1" applyFill="1" applyBorder="1" applyAlignment="1">
      <alignment vertical="center"/>
    </xf>
    <xf numFmtId="5" fontId="56" fillId="4" borderId="0" xfId="0" applyNumberFormat="1" applyFont="1" applyFill="1" applyBorder="1" applyAlignment="1">
      <alignment vertical="center"/>
    </xf>
    <xf numFmtId="0" fontId="61" fillId="4" borderId="0" xfId="0" applyFont="1" applyFill="1" applyBorder="1" applyAlignment="1">
      <alignment vertical="center"/>
    </xf>
    <xf numFmtId="0" fontId="4" fillId="4" borderId="95" xfId="0" applyFont="1" applyFill="1" applyBorder="1" applyAlignment="1">
      <alignment vertical="center"/>
    </xf>
    <xf numFmtId="0" fontId="5" fillId="4" borderId="96" xfId="0" applyFont="1" applyFill="1" applyBorder="1" applyAlignment="1">
      <alignment horizontal="left" vertical="center"/>
    </xf>
    <xf numFmtId="0" fontId="5" fillId="4" borderId="97" xfId="0" applyFont="1" applyFill="1" applyBorder="1" applyAlignment="1">
      <alignment horizontal="left" vertical="center"/>
    </xf>
    <xf numFmtId="183" fontId="54" fillId="3" borderId="98" xfId="0" applyNumberFormat="1" applyFont="1" applyFill="1" applyBorder="1" applyAlignment="1">
      <alignment vertical="center" wrapText="1"/>
    </xf>
    <xf numFmtId="183" fontId="54" fillId="3" borderId="99" xfId="0" applyNumberFormat="1" applyFont="1" applyFill="1" applyBorder="1" applyAlignment="1">
      <alignment vertical="center" wrapText="1"/>
    </xf>
    <xf numFmtId="0" fontId="5" fillId="4" borderId="100" xfId="0" applyFont="1" applyFill="1" applyBorder="1" applyAlignment="1">
      <alignment horizontal="left" vertical="center"/>
    </xf>
    <xf numFmtId="0" fontId="40" fillId="0" borderId="0" xfId="2" applyFont="1" applyAlignment="1">
      <alignment horizontal="left"/>
    </xf>
    <xf numFmtId="0" fontId="40" fillId="0" borderId="0" xfId="2" applyFont="1" applyBorder="1" applyAlignment="1">
      <alignment horizontal="left"/>
    </xf>
    <xf numFmtId="0" fontId="36" fillId="6" borderId="27" xfId="2" applyFont="1" applyFill="1" applyBorder="1" applyAlignment="1">
      <alignment horizontal="center" vertical="center"/>
    </xf>
    <xf numFmtId="0" fontId="36" fillId="6" borderId="7" xfId="2" applyFont="1" applyFill="1" applyBorder="1" applyAlignment="1">
      <alignment horizontal="center" vertical="center"/>
    </xf>
    <xf numFmtId="0" fontId="36" fillId="6" borderId="28" xfId="2" applyFont="1" applyFill="1" applyBorder="1" applyAlignment="1">
      <alignment horizontal="center" vertical="center"/>
    </xf>
    <xf numFmtId="0" fontId="36" fillId="6" borderId="25" xfId="2" applyFont="1" applyFill="1" applyBorder="1" applyAlignment="1">
      <alignment horizontal="center" vertical="center"/>
    </xf>
    <xf numFmtId="0" fontId="36" fillId="6" borderId="11" xfId="2" applyFont="1" applyFill="1" applyBorder="1" applyAlignment="1">
      <alignment horizontal="center" vertical="center"/>
    </xf>
    <xf numFmtId="0" fontId="36" fillId="6" borderId="17" xfId="2" applyFont="1" applyFill="1" applyBorder="1" applyAlignment="1">
      <alignment horizontal="center" vertical="center"/>
    </xf>
    <xf numFmtId="0" fontId="36" fillId="6" borderId="15" xfId="2" applyFont="1" applyFill="1" applyBorder="1" applyAlignment="1">
      <alignment horizontal="center" vertical="center"/>
    </xf>
    <xf numFmtId="0" fontId="36" fillId="6" borderId="13" xfId="2" applyFont="1" applyFill="1" applyBorder="1" applyAlignment="1">
      <alignment horizontal="center" vertical="center"/>
    </xf>
    <xf numFmtId="0" fontId="36" fillId="6" borderId="8" xfId="2" applyFont="1" applyFill="1" applyBorder="1" applyAlignment="1">
      <alignment horizontal="center" vertical="center"/>
    </xf>
    <xf numFmtId="0" fontId="36" fillId="6" borderId="12" xfId="2" applyFont="1" applyFill="1" applyBorder="1" applyAlignment="1">
      <alignment horizontal="center" vertical="center"/>
    </xf>
    <xf numFmtId="0" fontId="36" fillId="8" borderId="27" xfId="2" applyFont="1" applyFill="1" applyBorder="1" applyAlignment="1">
      <alignment horizontal="center" vertical="center"/>
    </xf>
    <xf numFmtId="0" fontId="36" fillId="8" borderId="7" xfId="2" applyFont="1" applyFill="1" applyBorder="1" applyAlignment="1">
      <alignment horizontal="center" vertical="center"/>
    </xf>
    <xf numFmtId="0" fontId="36" fillId="8" borderId="28" xfId="2" applyFont="1" applyFill="1" applyBorder="1" applyAlignment="1">
      <alignment horizontal="center" vertical="center"/>
    </xf>
    <xf numFmtId="0" fontId="36" fillId="8" borderId="25" xfId="2" applyFont="1" applyFill="1" applyBorder="1" applyAlignment="1">
      <alignment horizontal="center" vertical="center"/>
    </xf>
    <xf numFmtId="0" fontId="36" fillId="8" borderId="11" xfId="2" applyFont="1" applyFill="1" applyBorder="1" applyAlignment="1">
      <alignment horizontal="center" vertical="center"/>
    </xf>
    <xf numFmtId="0" fontId="36" fillId="8" borderId="17" xfId="2" applyFont="1" applyFill="1" applyBorder="1" applyAlignment="1">
      <alignment horizontal="center" vertical="center"/>
    </xf>
    <xf numFmtId="0" fontId="36" fillId="8" borderId="15" xfId="2" applyFont="1" applyFill="1" applyBorder="1" applyAlignment="1">
      <alignment horizontal="center" vertical="center"/>
    </xf>
    <xf numFmtId="0" fontId="36" fillId="8" borderId="13" xfId="2" applyFont="1" applyFill="1" applyBorder="1" applyAlignment="1">
      <alignment horizontal="center" vertical="center"/>
    </xf>
    <xf numFmtId="182" fontId="36" fillId="8" borderId="29" xfId="2" applyNumberFormat="1" applyFont="1" applyFill="1" applyBorder="1" applyAlignment="1">
      <alignment horizontal="center" vertical="center"/>
    </xf>
    <xf numFmtId="182" fontId="36" fillId="8" borderId="30" xfId="2" applyNumberFormat="1" applyFont="1" applyFill="1" applyBorder="1" applyAlignment="1">
      <alignment horizontal="center" vertical="center"/>
    </xf>
    <xf numFmtId="0" fontId="36" fillId="0" borderId="18" xfId="2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/>
    </xf>
    <xf numFmtId="0" fontId="36" fillId="0" borderId="25" xfId="2" applyFont="1" applyBorder="1" applyAlignment="1">
      <alignment horizontal="center" vertical="center"/>
    </xf>
    <xf numFmtId="0" fontId="36" fillId="0" borderId="17" xfId="2" applyFont="1" applyBorder="1" applyAlignment="1">
      <alignment horizontal="center" vertical="center"/>
    </xf>
    <xf numFmtId="0" fontId="36" fillId="0" borderId="15" xfId="2" applyFont="1" applyBorder="1" applyAlignment="1">
      <alignment horizontal="center" vertical="center" wrapText="1"/>
    </xf>
    <xf numFmtId="0" fontId="36" fillId="0" borderId="7" xfId="2" applyFont="1" applyBorder="1" applyAlignment="1">
      <alignment horizontal="center" vertical="center" wrapText="1"/>
    </xf>
    <xf numFmtId="0" fontId="36" fillId="0" borderId="28" xfId="2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36" fillId="0" borderId="0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36" fillId="0" borderId="15" xfId="2" applyFont="1" applyBorder="1" applyAlignment="1">
      <alignment horizontal="center" vertical="center"/>
    </xf>
    <xf numFmtId="0" fontId="36" fillId="0" borderId="7" xfId="2" applyFont="1" applyBorder="1" applyAlignment="1">
      <alignment horizontal="center" vertical="center"/>
    </xf>
    <xf numFmtId="0" fontId="36" fillId="0" borderId="28" xfId="2" applyFont="1" applyBorder="1" applyAlignment="1">
      <alignment horizontal="center" vertical="center"/>
    </xf>
    <xf numFmtId="0" fontId="36" fillId="0" borderId="2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6" fillId="0" borderId="13" xfId="2" applyFont="1" applyBorder="1" applyAlignment="1">
      <alignment horizontal="center" vertical="center"/>
    </xf>
    <xf numFmtId="184" fontId="40" fillId="0" borderId="2" xfId="2" applyNumberFormat="1" applyFont="1" applyBorder="1" applyAlignment="1">
      <alignment horizontal="right" vertical="center"/>
    </xf>
    <xf numFmtId="184" fontId="40" fillId="0" borderId="9" xfId="2" applyNumberFormat="1" applyFont="1" applyBorder="1" applyAlignment="1">
      <alignment horizontal="right" vertical="center"/>
    </xf>
    <xf numFmtId="184" fontId="40" fillId="0" borderId="6" xfId="2" applyNumberFormat="1" applyFont="1" applyBorder="1" applyAlignment="1">
      <alignment horizontal="right" vertical="center"/>
    </xf>
    <xf numFmtId="184" fontId="40" fillId="0" borderId="10" xfId="2" applyNumberFormat="1" applyFont="1" applyBorder="1" applyAlignment="1">
      <alignment horizontal="right" vertical="center"/>
    </xf>
    <xf numFmtId="0" fontId="36" fillId="0" borderId="18" xfId="2" applyFont="1" applyBorder="1" applyAlignment="1">
      <alignment horizontal="center" vertical="center" wrapText="1"/>
    </xf>
    <xf numFmtId="0" fontId="36" fillId="0" borderId="25" xfId="2" applyFont="1" applyBorder="1" applyAlignment="1">
      <alignment horizontal="center" vertical="center" wrapText="1"/>
    </xf>
    <xf numFmtId="0" fontId="36" fillId="0" borderId="11" xfId="2" applyFont="1" applyBorder="1" applyAlignment="1">
      <alignment horizontal="center" vertical="center" wrapText="1"/>
    </xf>
    <xf numFmtId="0" fontId="36" fillId="0" borderId="17" xfId="2" applyFont="1" applyBorder="1" applyAlignment="1">
      <alignment horizontal="center" vertical="center" wrapText="1"/>
    </xf>
    <xf numFmtId="0" fontId="36" fillId="0" borderId="6" xfId="2" applyFont="1" applyBorder="1" applyAlignment="1">
      <alignment horizontal="center" vertical="center"/>
    </xf>
    <xf numFmtId="0" fontId="36" fillId="0" borderId="3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184" fontId="40" fillId="0" borderId="14" xfId="2" applyNumberFormat="1" applyFont="1" applyBorder="1" applyAlignment="1">
      <alignment horizontal="right" vertical="center"/>
    </xf>
    <xf numFmtId="184" fontId="40" fillId="0" borderId="31" xfId="2" applyNumberFormat="1" applyFont="1" applyBorder="1" applyAlignment="1">
      <alignment horizontal="right" vertical="center"/>
    </xf>
    <xf numFmtId="0" fontId="36" fillId="0" borderId="27" xfId="2" applyFont="1" applyBorder="1" applyAlignment="1">
      <alignment horizontal="center" vertical="center"/>
    </xf>
    <xf numFmtId="0" fontId="36" fillId="0" borderId="21" xfId="2" applyFont="1" applyBorder="1" applyAlignment="1">
      <alignment horizontal="center" vertical="center"/>
    </xf>
    <xf numFmtId="0" fontId="36" fillId="0" borderId="32" xfId="2" applyFont="1" applyBorder="1" applyAlignment="1">
      <alignment horizontal="center" vertical="center"/>
    </xf>
    <xf numFmtId="0" fontId="36" fillId="0" borderId="33" xfId="2" applyFont="1" applyBorder="1" applyAlignment="1">
      <alignment horizontal="center" vertical="center"/>
    </xf>
    <xf numFmtId="0" fontId="36" fillId="0" borderId="20" xfId="2" applyFont="1" applyBorder="1" applyAlignment="1">
      <alignment horizontal="center" vertical="center"/>
    </xf>
    <xf numFmtId="182" fontId="40" fillId="0" borderId="34" xfId="2" applyNumberFormat="1" applyFont="1" applyBorder="1" applyAlignment="1">
      <alignment horizontal="right" vertical="center"/>
    </xf>
    <xf numFmtId="182" fontId="40" fillId="0" borderId="35" xfId="2" applyNumberFormat="1" applyFont="1" applyBorder="1" applyAlignment="1">
      <alignment horizontal="right" vertical="center"/>
    </xf>
    <xf numFmtId="182" fontId="40" fillId="0" borderId="36" xfId="2" applyNumberFormat="1" applyFont="1" applyBorder="1" applyAlignment="1">
      <alignment horizontal="right" vertical="center"/>
    </xf>
    <xf numFmtId="0" fontId="36" fillId="0" borderId="33" xfId="2" applyFont="1" applyBorder="1" applyAlignment="1">
      <alignment horizontal="center" vertical="center" wrapText="1"/>
    </xf>
    <xf numFmtId="0" fontId="36" fillId="0" borderId="11" xfId="2" applyFont="1" applyBorder="1" applyAlignment="1">
      <alignment horizontal="center" vertical="center"/>
    </xf>
    <xf numFmtId="0" fontId="36" fillId="0" borderId="14" xfId="2" applyFont="1" applyBorder="1" applyAlignment="1">
      <alignment horizontal="center" vertical="center" wrapText="1"/>
    </xf>
    <xf numFmtId="0" fontId="36" fillId="0" borderId="5" xfId="2" applyFont="1" applyBorder="1" applyAlignment="1">
      <alignment horizontal="center" vertical="center" wrapText="1"/>
    </xf>
    <xf numFmtId="0" fontId="36" fillId="0" borderId="19" xfId="2" applyFont="1" applyBorder="1" applyAlignment="1">
      <alignment horizontal="center" vertical="center" wrapText="1"/>
    </xf>
    <xf numFmtId="0" fontId="36" fillId="0" borderId="13" xfId="2" applyFont="1" applyBorder="1" applyAlignment="1">
      <alignment horizontal="center" vertical="center" wrapText="1"/>
    </xf>
    <xf numFmtId="184" fontId="40" fillId="0" borderId="37" xfId="2" applyNumberFormat="1" applyFont="1" applyBorder="1" applyAlignment="1">
      <alignment horizontal="right" vertical="center"/>
    </xf>
    <xf numFmtId="184" fontId="40" fillId="0" borderId="38" xfId="2" applyNumberFormat="1" applyFont="1" applyBorder="1" applyAlignment="1">
      <alignment horizontal="right" vertical="center"/>
    </xf>
    <xf numFmtId="184" fontId="40" fillId="0" borderId="39" xfId="2" applyNumberFormat="1" applyFont="1" applyBorder="1" applyAlignment="1">
      <alignment horizontal="right" vertical="center"/>
    </xf>
    <xf numFmtId="184" fontId="40" fillId="0" borderId="40" xfId="2" applyNumberFormat="1" applyFont="1" applyBorder="1" applyAlignment="1">
      <alignment horizontal="right" vertical="center"/>
    </xf>
    <xf numFmtId="0" fontId="36" fillId="0" borderId="22" xfId="2" applyFont="1" applyBorder="1" applyAlignment="1">
      <alignment horizontal="center" vertical="center" wrapText="1"/>
    </xf>
    <xf numFmtId="0" fontId="36" fillId="0" borderId="22" xfId="2" applyFont="1" applyBorder="1" applyAlignment="1">
      <alignment horizontal="center" vertical="center"/>
    </xf>
    <xf numFmtId="184" fontId="40" fillId="0" borderId="15" xfId="2" applyNumberFormat="1" applyFont="1" applyBorder="1" applyAlignment="1">
      <alignment horizontal="right" vertical="center"/>
    </xf>
    <xf numFmtId="184" fontId="40" fillId="0" borderId="8" xfId="2" applyNumberFormat="1" applyFont="1" applyBorder="1" applyAlignment="1">
      <alignment horizontal="right" vertical="center"/>
    </xf>
    <xf numFmtId="182" fontId="40" fillId="0" borderId="30" xfId="2" applyNumberFormat="1" applyFont="1" applyBorder="1" applyAlignment="1">
      <alignment horizontal="right" vertical="center"/>
    </xf>
    <xf numFmtId="0" fontId="36" fillId="0" borderId="0" xfId="2" applyFont="1" applyBorder="1" applyAlignment="1">
      <alignment horizontal="left"/>
    </xf>
    <xf numFmtId="0" fontId="36" fillId="0" borderId="41" xfId="2" applyFont="1" applyBorder="1" applyAlignment="1">
      <alignment horizontal="center" vertical="center"/>
    </xf>
    <xf numFmtId="0" fontId="36" fillId="5" borderId="0" xfId="2" applyFont="1" applyFill="1" applyAlignment="1">
      <alignment horizontal="center" vertical="center"/>
    </xf>
    <xf numFmtId="0" fontId="36" fillId="9" borderId="27" xfId="2" applyFont="1" applyFill="1" applyBorder="1" applyAlignment="1">
      <alignment horizontal="center" vertical="center"/>
    </xf>
    <xf numFmtId="0" fontId="36" fillId="9" borderId="7" xfId="2" applyFont="1" applyFill="1" applyBorder="1" applyAlignment="1">
      <alignment horizontal="center" vertical="center"/>
    </xf>
    <xf numFmtId="0" fontId="36" fillId="9" borderId="28" xfId="2" applyFont="1" applyFill="1" applyBorder="1" applyAlignment="1">
      <alignment horizontal="center" vertical="center"/>
    </xf>
    <xf numFmtId="0" fontId="36" fillId="9" borderId="25" xfId="2" applyFont="1" applyFill="1" applyBorder="1" applyAlignment="1">
      <alignment horizontal="center" vertical="center"/>
    </xf>
    <xf numFmtId="0" fontId="36" fillId="9" borderId="11" xfId="2" applyFont="1" applyFill="1" applyBorder="1" applyAlignment="1">
      <alignment horizontal="center" vertical="center"/>
    </xf>
    <xf numFmtId="0" fontId="36" fillId="9" borderId="17" xfId="2" applyFont="1" applyFill="1" applyBorder="1" applyAlignment="1">
      <alignment horizontal="center" vertical="center"/>
    </xf>
    <xf numFmtId="0" fontId="36" fillId="9" borderId="15" xfId="2" applyFont="1" applyFill="1" applyBorder="1" applyAlignment="1">
      <alignment horizontal="center" vertical="center"/>
    </xf>
    <xf numFmtId="0" fontId="36" fillId="9" borderId="13" xfId="2" applyFont="1" applyFill="1" applyBorder="1" applyAlignment="1">
      <alignment horizontal="center" vertical="center"/>
    </xf>
    <xf numFmtId="182" fontId="36" fillId="9" borderId="29" xfId="2" applyNumberFormat="1" applyFont="1" applyFill="1" applyBorder="1" applyAlignment="1">
      <alignment horizontal="center" vertical="center"/>
    </xf>
    <xf numFmtId="182" fontId="36" fillId="9" borderId="30" xfId="2" applyNumberFormat="1" applyFont="1" applyFill="1" applyBorder="1" applyAlignment="1">
      <alignment horizontal="center" vertical="center"/>
    </xf>
    <xf numFmtId="0" fontId="36" fillId="6" borderId="18" xfId="2" applyFont="1" applyFill="1" applyBorder="1" applyAlignment="1">
      <alignment horizontal="center" vertical="center"/>
    </xf>
    <xf numFmtId="0" fontId="36" fillId="6" borderId="1" xfId="2" applyFont="1" applyFill="1" applyBorder="1" applyAlignment="1">
      <alignment horizontal="center" vertical="center"/>
    </xf>
    <xf numFmtId="0" fontId="39" fillId="6" borderId="42" xfId="2" applyFont="1" applyFill="1" applyBorder="1" applyAlignment="1">
      <alignment horizontal="center" vertical="center" wrapText="1" shrinkToFit="1"/>
    </xf>
    <xf numFmtId="0" fontId="39" fillId="6" borderId="21" xfId="2" applyFont="1" applyFill="1" applyBorder="1" applyAlignment="1">
      <alignment horizontal="center" vertical="center" shrinkToFit="1"/>
    </xf>
    <xf numFmtId="0" fontId="39" fillId="6" borderId="20" xfId="2" applyFont="1" applyFill="1" applyBorder="1" applyAlignment="1">
      <alignment horizontal="center" vertical="center" shrinkToFit="1"/>
    </xf>
    <xf numFmtId="0" fontId="42" fillId="6" borderId="43" xfId="2" applyFont="1" applyFill="1" applyBorder="1" applyAlignment="1">
      <alignment horizontal="center" shrinkToFit="1"/>
    </xf>
    <xf numFmtId="0" fontId="42" fillId="6" borderId="44" xfId="2" applyFont="1" applyFill="1" applyBorder="1" applyAlignment="1">
      <alignment horizontal="center" shrinkToFit="1"/>
    </xf>
    <xf numFmtId="0" fontId="42" fillId="6" borderId="45" xfId="2" applyFont="1" applyFill="1" applyBorder="1" applyAlignment="1">
      <alignment horizontal="center" shrinkToFit="1"/>
    </xf>
    <xf numFmtId="0" fontId="39" fillId="6" borderId="21" xfId="2" applyFont="1" applyFill="1" applyBorder="1" applyAlignment="1">
      <alignment horizontal="center" vertical="center" wrapText="1" shrinkToFit="1"/>
    </xf>
    <xf numFmtId="0" fontId="36" fillId="6" borderId="34" xfId="2" applyFont="1" applyFill="1" applyBorder="1" applyAlignment="1">
      <alignment horizontal="center" vertical="center" shrinkToFit="1"/>
    </xf>
    <xf numFmtId="0" fontId="36" fillId="6" borderId="30" xfId="2" applyFont="1" applyFill="1" applyBorder="1" applyAlignment="1">
      <alignment horizontal="center" vertical="center" shrinkToFit="1"/>
    </xf>
    <xf numFmtId="0" fontId="41" fillId="0" borderId="46" xfId="2" applyFont="1" applyFill="1" applyBorder="1" applyAlignment="1">
      <alignment horizontal="center" vertical="center" textRotation="255"/>
    </xf>
    <xf numFmtId="0" fontId="41" fillId="0" borderId="47" xfId="2" applyFont="1" applyFill="1" applyBorder="1" applyAlignment="1">
      <alignment horizontal="center" vertical="center" textRotation="255"/>
    </xf>
    <xf numFmtId="0" fontId="41" fillId="0" borderId="2" xfId="2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center" vertical="center"/>
    </xf>
    <xf numFmtId="0" fontId="41" fillId="0" borderId="4" xfId="2" applyFont="1" applyFill="1" applyBorder="1" applyAlignment="1">
      <alignment horizontal="center" vertical="center"/>
    </xf>
    <xf numFmtId="49" fontId="37" fillId="0" borderId="21" xfId="2" applyNumberFormat="1" applyFont="1" applyBorder="1" applyAlignment="1">
      <alignment horizontal="center" vertical="center" shrinkToFit="1"/>
    </xf>
    <xf numFmtId="49" fontId="37" fillId="0" borderId="32" xfId="2" applyNumberFormat="1" applyFont="1" applyBorder="1" applyAlignment="1">
      <alignment horizontal="center" vertical="center" shrinkToFit="1"/>
    </xf>
    <xf numFmtId="49" fontId="37" fillId="0" borderId="34" xfId="2" applyNumberFormat="1" applyFont="1" applyBorder="1" applyAlignment="1">
      <alignment horizontal="right" vertical="center" shrinkToFit="1"/>
    </xf>
    <xf numFmtId="49" fontId="37" fillId="0" borderId="35" xfId="2" applyNumberFormat="1" applyFont="1" applyBorder="1" applyAlignment="1">
      <alignment horizontal="right" vertical="center" shrinkToFit="1"/>
    </xf>
    <xf numFmtId="0" fontId="39" fillId="0" borderId="2" xfId="2" applyFont="1" applyFill="1" applyBorder="1" applyAlignment="1">
      <alignment horizontal="center" vertical="center" wrapText="1"/>
    </xf>
    <xf numFmtId="0" fontId="39" fillId="0" borderId="1" xfId="2" applyFont="1" applyFill="1" applyBorder="1" applyAlignment="1">
      <alignment horizontal="center" vertical="center" wrapText="1"/>
    </xf>
    <xf numFmtId="0" fontId="39" fillId="0" borderId="6" xfId="2" applyFont="1" applyFill="1" applyBorder="1" applyAlignment="1">
      <alignment horizontal="center" vertical="center" wrapText="1"/>
    </xf>
    <xf numFmtId="0" fontId="39" fillId="0" borderId="4" xfId="2" applyFont="1" applyFill="1" applyBorder="1" applyAlignment="1">
      <alignment horizontal="center" vertical="center" wrapText="1"/>
    </xf>
    <xf numFmtId="0" fontId="36" fillId="0" borderId="48" xfId="2" applyFont="1" applyBorder="1" applyAlignment="1">
      <alignment horizontal="center" vertical="center"/>
    </xf>
    <xf numFmtId="0" fontId="36" fillId="0" borderId="42" xfId="2" applyFont="1" applyBorder="1" applyAlignment="1">
      <alignment horizontal="center" vertical="center" shrinkToFit="1"/>
    </xf>
    <xf numFmtId="0" fontId="36" fillId="0" borderId="32" xfId="2" applyFont="1" applyBorder="1" applyAlignment="1">
      <alignment horizontal="center" vertical="center" shrinkToFit="1"/>
    </xf>
    <xf numFmtId="0" fontId="36" fillId="0" borderId="24" xfId="2" applyFont="1" applyBorder="1" applyAlignment="1">
      <alignment horizontal="center" vertical="center"/>
    </xf>
    <xf numFmtId="0" fontId="36" fillId="0" borderId="19" xfId="2" applyFont="1" applyBorder="1" applyAlignment="1">
      <alignment horizontal="center" vertical="center"/>
    </xf>
    <xf numFmtId="0" fontId="36" fillId="0" borderId="22" xfId="2" applyFont="1" applyBorder="1" applyAlignment="1">
      <alignment horizontal="center" vertical="center" shrinkToFit="1"/>
    </xf>
    <xf numFmtId="49" fontId="37" fillId="0" borderId="36" xfId="2" applyNumberFormat="1" applyFont="1" applyBorder="1" applyAlignment="1">
      <alignment horizontal="right" vertical="center" shrinkToFit="1"/>
    </xf>
    <xf numFmtId="0" fontId="41" fillId="0" borderId="14" xfId="2" applyFont="1" applyBorder="1" applyAlignment="1">
      <alignment horizontal="center" vertical="center"/>
    </xf>
    <xf numFmtId="0" fontId="41" fillId="0" borderId="19" xfId="2" applyFont="1" applyBorder="1" applyAlignment="1">
      <alignment horizontal="center" vertical="center"/>
    </xf>
    <xf numFmtId="0" fontId="41" fillId="0" borderId="2" xfId="2" applyFont="1" applyBorder="1" applyAlignment="1">
      <alignment horizontal="center" vertical="center"/>
    </xf>
    <xf numFmtId="0" fontId="41" fillId="0" borderId="1" xfId="2" applyFont="1" applyBorder="1" applyAlignment="1">
      <alignment horizontal="center" vertical="center"/>
    </xf>
    <xf numFmtId="0" fontId="41" fillId="0" borderId="13" xfId="2" applyFont="1" applyBorder="1" applyAlignment="1">
      <alignment horizontal="center" vertical="center"/>
    </xf>
    <xf numFmtId="0" fontId="41" fillId="0" borderId="17" xfId="2" applyFont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 wrapText="1"/>
    </xf>
    <xf numFmtId="0" fontId="41" fillId="0" borderId="19" xfId="2" applyFont="1" applyFill="1" applyBorder="1" applyAlignment="1">
      <alignment horizontal="center" vertical="center" wrapText="1"/>
    </xf>
    <xf numFmtId="0" fontId="41" fillId="0" borderId="2" xfId="2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0" fontId="41" fillId="0" borderId="13" xfId="2" applyFont="1" applyFill="1" applyBorder="1" applyAlignment="1">
      <alignment horizontal="center" vertical="center" wrapText="1"/>
    </xf>
    <xf numFmtId="0" fontId="41" fillId="0" borderId="17" xfId="2" applyFont="1" applyFill="1" applyBorder="1" applyAlignment="1">
      <alignment horizontal="center" vertical="center" wrapText="1"/>
    </xf>
    <xf numFmtId="0" fontId="36" fillId="0" borderId="22" xfId="2" applyFont="1" applyFill="1" applyBorder="1" applyAlignment="1">
      <alignment horizontal="center" vertical="center" wrapText="1"/>
    </xf>
    <xf numFmtId="0" fontId="36" fillId="0" borderId="21" xfId="2" applyFont="1" applyFill="1" applyBorder="1" applyAlignment="1">
      <alignment horizontal="center" vertical="center" wrapText="1"/>
    </xf>
    <xf numFmtId="0" fontId="36" fillId="0" borderId="20" xfId="2" applyFont="1" applyFill="1" applyBorder="1" applyAlignment="1">
      <alignment horizontal="center" vertical="center" wrapText="1"/>
    </xf>
    <xf numFmtId="49" fontId="37" fillId="0" borderId="22" xfId="2" applyNumberFormat="1" applyFont="1" applyBorder="1" applyAlignment="1">
      <alignment horizontal="center" vertical="center" shrinkToFit="1"/>
    </xf>
    <xf numFmtId="0" fontId="36" fillId="0" borderId="49" xfId="2" applyFont="1" applyBorder="1" applyAlignment="1">
      <alignment horizontal="center" vertical="center"/>
    </xf>
    <xf numFmtId="49" fontId="37" fillId="0" borderId="20" xfId="2" applyNumberFormat="1" applyFont="1" applyBorder="1" applyAlignment="1">
      <alignment horizontal="center" vertical="center" shrinkToFit="1"/>
    </xf>
    <xf numFmtId="49" fontId="37" fillId="0" borderId="30" xfId="2" applyNumberFormat="1" applyFont="1" applyBorder="1" applyAlignment="1">
      <alignment horizontal="right" vertical="center" shrinkToFit="1"/>
    </xf>
    <xf numFmtId="0" fontId="41" fillId="0" borderId="50" xfId="2" applyFont="1" applyFill="1" applyBorder="1" applyAlignment="1">
      <alignment horizontal="center" vertical="center" textRotation="255"/>
    </xf>
    <xf numFmtId="0" fontId="41" fillId="0" borderId="15" xfId="2" applyFont="1" applyBorder="1" applyAlignment="1">
      <alignment horizontal="center" vertical="center"/>
    </xf>
    <xf numFmtId="0" fontId="41" fillId="0" borderId="7" xfId="2" applyFont="1" applyBorder="1" applyAlignment="1">
      <alignment horizontal="center" vertical="center"/>
    </xf>
    <xf numFmtId="0" fontId="41" fillId="0" borderId="28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1" fillId="0" borderId="6" xfId="2" applyFont="1" applyBorder="1" applyAlignment="1">
      <alignment horizontal="center" vertical="center"/>
    </xf>
    <xf numFmtId="0" fontId="41" fillId="0" borderId="3" xfId="2" applyFont="1" applyBorder="1" applyAlignment="1">
      <alignment horizontal="center" vertical="center"/>
    </xf>
    <xf numFmtId="0" fontId="41" fillId="0" borderId="4" xfId="2" applyFont="1" applyBorder="1" applyAlignment="1">
      <alignment horizontal="center" vertical="center"/>
    </xf>
    <xf numFmtId="0" fontId="36" fillId="0" borderId="20" xfId="2" applyFont="1" applyBorder="1" applyAlignment="1">
      <alignment horizontal="center" vertical="center" shrinkToFit="1"/>
    </xf>
    <xf numFmtId="0" fontId="41" fillId="0" borderId="5" xfId="2" applyFont="1" applyBorder="1" applyAlignment="1">
      <alignment horizontal="center" vertical="center"/>
    </xf>
    <xf numFmtId="0" fontId="40" fillId="0" borderId="2" xfId="2" applyFont="1" applyBorder="1" applyAlignment="1">
      <alignment horizontal="right" vertical="center"/>
    </xf>
    <xf numFmtId="0" fontId="40" fillId="0" borderId="9" xfId="2" applyFont="1" applyBorder="1" applyAlignment="1">
      <alignment horizontal="right" vertical="center"/>
    </xf>
    <xf numFmtId="0" fontId="40" fillId="0" borderId="6" xfId="2" applyFont="1" applyBorder="1" applyAlignment="1">
      <alignment horizontal="right" vertical="center"/>
    </xf>
    <xf numFmtId="0" fontId="40" fillId="0" borderId="10" xfId="2" applyFont="1" applyBorder="1" applyAlignment="1">
      <alignment horizontal="right" vertical="center"/>
    </xf>
    <xf numFmtId="0" fontId="36" fillId="0" borderId="14" xfId="2" applyFont="1" applyBorder="1" applyAlignment="1">
      <alignment horizontal="center" vertical="center"/>
    </xf>
    <xf numFmtId="0" fontId="36" fillId="0" borderId="5" xfId="2" applyFont="1" applyBorder="1" applyAlignment="1">
      <alignment horizontal="center" vertical="center"/>
    </xf>
    <xf numFmtId="0" fontId="40" fillId="0" borderId="14" xfId="2" applyFont="1" applyBorder="1" applyAlignment="1">
      <alignment horizontal="right" vertical="center"/>
    </xf>
    <xf numFmtId="0" fontId="40" fillId="0" borderId="31" xfId="2" applyFont="1" applyBorder="1" applyAlignment="1">
      <alignment horizontal="right" vertical="center"/>
    </xf>
    <xf numFmtId="0" fontId="36" fillId="0" borderId="42" xfId="2" applyFont="1" applyBorder="1" applyAlignment="1">
      <alignment horizontal="center" vertical="center"/>
    </xf>
    <xf numFmtId="182" fontId="40" fillId="0" borderId="29" xfId="2" applyNumberFormat="1" applyFont="1" applyBorder="1" applyAlignment="1">
      <alignment horizontal="right" vertical="center"/>
    </xf>
    <xf numFmtId="0" fontId="41" fillId="0" borderId="5" xfId="2" applyFont="1" applyFill="1" applyBorder="1" applyAlignment="1">
      <alignment horizontal="center"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41" fillId="0" borderId="11" xfId="2" applyFont="1" applyFill="1" applyBorder="1" applyAlignment="1">
      <alignment horizontal="center" vertical="center" wrapText="1"/>
    </xf>
    <xf numFmtId="0" fontId="40" fillId="0" borderId="13" xfId="2" applyFont="1" applyBorder="1" applyAlignment="1">
      <alignment horizontal="right" vertical="center"/>
    </xf>
    <xf numFmtId="0" fontId="40" fillId="0" borderId="12" xfId="2" applyFont="1" applyBorder="1" applyAlignment="1">
      <alignment horizontal="right" vertical="center"/>
    </xf>
    <xf numFmtId="0" fontId="36" fillId="0" borderId="18" xfId="2" applyFont="1" applyBorder="1" applyAlignment="1">
      <alignment horizontal="center" vertical="center" textRotation="255"/>
    </xf>
    <xf numFmtId="0" fontId="36" fillId="0" borderId="25" xfId="2" applyFont="1" applyBorder="1" applyAlignment="1">
      <alignment horizontal="center" vertical="center" textRotation="255"/>
    </xf>
    <xf numFmtId="0" fontId="41" fillId="0" borderId="2" xfId="2" applyFont="1" applyBorder="1" applyAlignment="1">
      <alignment horizontal="center" vertical="center" textRotation="255" shrinkToFit="1"/>
    </xf>
    <xf numFmtId="0" fontId="41" fillId="0" borderId="1" xfId="2" applyFont="1" applyBorder="1" applyAlignment="1">
      <alignment horizontal="center" vertical="center" textRotation="255" shrinkToFit="1"/>
    </xf>
    <xf numFmtId="0" fontId="41" fillId="0" borderId="13" xfId="2" applyFont="1" applyBorder="1" applyAlignment="1">
      <alignment horizontal="center" vertical="center" textRotation="255" shrinkToFit="1"/>
    </xf>
    <xf numFmtId="0" fontId="41" fillId="0" borderId="17" xfId="2" applyFont="1" applyBorder="1" applyAlignment="1">
      <alignment horizontal="center" vertical="center" textRotation="255" shrinkToFit="1"/>
    </xf>
    <xf numFmtId="0" fontId="36" fillId="5" borderId="0" xfId="2" applyFont="1" applyFill="1" applyBorder="1" applyAlignment="1">
      <alignment horizontal="center" vertical="center"/>
    </xf>
    <xf numFmtId="184" fontId="36" fillId="5" borderId="0" xfId="2" applyNumberFormat="1" applyFont="1" applyFill="1" applyBorder="1" applyAlignment="1">
      <alignment vertical="center"/>
    </xf>
    <xf numFmtId="0" fontId="36" fillId="5" borderId="0" xfId="2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67" fillId="5" borderId="52" xfId="0" applyFont="1" applyFill="1" applyBorder="1" applyAlignment="1">
      <alignment horizontal="center"/>
    </xf>
    <xf numFmtId="0" fontId="67" fillId="5" borderId="53" xfId="0" applyFont="1" applyFill="1" applyBorder="1" applyAlignment="1">
      <alignment horizontal="center"/>
    </xf>
    <xf numFmtId="0" fontId="67" fillId="5" borderId="54" xfId="0" applyFont="1" applyFill="1" applyBorder="1" applyAlignment="1">
      <alignment horizontal="center"/>
    </xf>
    <xf numFmtId="0" fontId="67" fillId="5" borderId="55" xfId="0" applyFont="1" applyFill="1" applyBorder="1" applyAlignment="1">
      <alignment horizontal="center"/>
    </xf>
    <xf numFmtId="0" fontId="67" fillId="5" borderId="0" xfId="0" applyFont="1" applyFill="1" applyBorder="1" applyAlignment="1">
      <alignment horizontal="center"/>
    </xf>
    <xf numFmtId="0" fontId="67" fillId="5" borderId="56" xfId="0" applyFont="1" applyFill="1" applyBorder="1" applyAlignment="1">
      <alignment horizontal="center"/>
    </xf>
    <xf numFmtId="0" fontId="49" fillId="5" borderId="101" xfId="0" applyFont="1" applyFill="1" applyBorder="1" applyAlignment="1">
      <alignment horizontal="center" vertical="center"/>
    </xf>
    <xf numFmtId="0" fontId="49" fillId="5" borderId="102" xfId="0" applyFont="1" applyFill="1" applyBorder="1" applyAlignment="1">
      <alignment horizontal="center" vertical="center"/>
    </xf>
    <xf numFmtId="0" fontId="68" fillId="4" borderId="0" xfId="0" applyFont="1" applyFill="1" applyAlignment="1">
      <alignment horizontal="right" vertical="center"/>
    </xf>
    <xf numFmtId="0" fontId="68" fillId="4" borderId="0" xfId="0" applyFont="1" applyFill="1" applyBorder="1" applyAlignment="1">
      <alignment horizontal="right" vertical="center"/>
    </xf>
    <xf numFmtId="0" fontId="4" fillId="0" borderId="103" xfId="0" applyFont="1" applyBorder="1" applyAlignment="1">
      <alignment horizontal="center" vertical="center" textRotation="255"/>
    </xf>
    <xf numFmtId="0" fontId="4" fillId="0" borderId="104" xfId="0" applyFont="1" applyBorder="1" applyAlignment="1">
      <alignment horizontal="center" vertical="center" textRotation="255"/>
    </xf>
    <xf numFmtId="0" fontId="4" fillId="0" borderId="10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06" xfId="0" applyFont="1" applyBorder="1" applyAlignment="1">
      <alignment horizontal="center" vertical="center" textRotation="255"/>
    </xf>
    <xf numFmtId="0" fontId="4" fillId="0" borderId="107" xfId="0" applyFont="1" applyBorder="1" applyAlignment="1">
      <alignment horizontal="center" vertical="center" textRotation="255"/>
    </xf>
    <xf numFmtId="0" fontId="12" fillId="0" borderId="108" xfId="0" applyFont="1" applyBorder="1" applyAlignment="1">
      <alignment horizontal="left" vertical="top"/>
    </xf>
    <xf numFmtId="0" fontId="12" fillId="0" borderId="109" xfId="0" applyFont="1" applyBorder="1" applyAlignment="1">
      <alignment horizontal="left" vertical="top"/>
    </xf>
    <xf numFmtId="0" fontId="12" fillId="0" borderId="110" xfId="0" applyFont="1" applyBorder="1" applyAlignment="1">
      <alignment horizontal="left" vertical="top"/>
    </xf>
    <xf numFmtId="0" fontId="14" fillId="4" borderId="0" xfId="0" applyFont="1" applyFill="1" applyAlignment="1">
      <alignment horizontal="center" vertical="top"/>
    </xf>
    <xf numFmtId="0" fontId="14" fillId="4" borderId="0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63" fillId="3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113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69" fillId="4" borderId="57" xfId="0" applyFont="1" applyFill="1" applyBorder="1" applyAlignment="1">
      <alignment horizontal="center" vertical="center"/>
    </xf>
    <xf numFmtId="0" fontId="69" fillId="4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12" fillId="0" borderId="104" xfId="0" applyFont="1" applyBorder="1" applyAlignment="1">
      <alignment horizontal="left" vertical="top"/>
    </xf>
    <xf numFmtId="0" fontId="70" fillId="3" borderId="0" xfId="0" applyFont="1" applyFill="1" applyBorder="1" applyAlignment="1">
      <alignment horizontal="left" vertical="center" shrinkToFit="1"/>
    </xf>
    <xf numFmtId="0" fontId="70" fillId="3" borderId="1" xfId="0" applyFont="1" applyFill="1" applyBorder="1" applyAlignment="1">
      <alignment horizontal="left" vertical="center" shrinkToFit="1"/>
    </xf>
    <xf numFmtId="0" fontId="70" fillId="3" borderId="3" xfId="0" applyFont="1" applyFill="1" applyBorder="1" applyAlignment="1">
      <alignment horizontal="left" vertical="center" shrinkToFit="1"/>
    </xf>
    <xf numFmtId="0" fontId="70" fillId="3" borderId="4" xfId="0" applyFont="1" applyFill="1" applyBorder="1" applyAlignment="1">
      <alignment horizontal="left" vertical="center" shrinkToFit="1"/>
    </xf>
    <xf numFmtId="0" fontId="71" fillId="3" borderId="0" xfId="0" applyFont="1" applyFill="1" applyBorder="1" applyAlignment="1">
      <alignment horizontal="center" vertical="center" shrinkToFit="1"/>
    </xf>
    <xf numFmtId="0" fontId="71" fillId="3" borderId="3" xfId="0" applyFont="1" applyFill="1" applyBorder="1" applyAlignment="1">
      <alignment horizontal="center" vertical="center" shrinkToFit="1"/>
    </xf>
    <xf numFmtId="0" fontId="72" fillId="3" borderId="0" xfId="0" applyFont="1" applyFill="1" applyBorder="1" applyAlignment="1">
      <alignment horizontal="center" vertical="center" shrinkToFit="1"/>
    </xf>
    <xf numFmtId="0" fontId="72" fillId="3" borderId="1" xfId="0" applyFont="1" applyFill="1" applyBorder="1" applyAlignment="1">
      <alignment horizontal="center" vertical="center" shrinkToFit="1"/>
    </xf>
    <xf numFmtId="0" fontId="72" fillId="3" borderId="3" xfId="0" applyFont="1" applyFill="1" applyBorder="1" applyAlignment="1">
      <alignment horizontal="center" vertical="center" shrinkToFit="1"/>
    </xf>
    <xf numFmtId="0" fontId="72" fillId="3" borderId="4" xfId="0" applyFont="1" applyFill="1" applyBorder="1" applyAlignment="1">
      <alignment horizontal="center" vertical="center" shrinkToFit="1"/>
    </xf>
    <xf numFmtId="0" fontId="5" fillId="0" borderId="115" xfId="0" applyFont="1" applyBorder="1" applyAlignment="1">
      <alignment horizontal="left" vertical="top"/>
    </xf>
    <xf numFmtId="0" fontId="5" fillId="0" borderId="95" xfId="0" applyFont="1" applyBorder="1" applyAlignment="1">
      <alignment horizontal="left" vertical="top"/>
    </xf>
    <xf numFmtId="183" fontId="73" fillId="3" borderId="2" xfId="0" applyNumberFormat="1" applyFont="1" applyFill="1" applyBorder="1" applyAlignment="1">
      <alignment horizontal="center" vertical="center" wrapText="1"/>
    </xf>
    <xf numFmtId="183" fontId="73" fillId="3" borderId="0" xfId="0" applyNumberFormat="1" applyFont="1" applyFill="1" applyBorder="1" applyAlignment="1">
      <alignment horizontal="center" vertical="center" wrapText="1"/>
    </xf>
    <xf numFmtId="183" fontId="73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9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63" fillId="3" borderId="5" xfId="0" applyNumberFormat="1" applyFont="1" applyFill="1" applyBorder="1" applyAlignment="1">
      <alignment horizontal="center" vertical="center"/>
    </xf>
    <xf numFmtId="0" fontId="63" fillId="3" borderId="19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shrinkToFit="1"/>
    </xf>
    <xf numFmtId="0" fontId="19" fillId="0" borderId="5" xfId="0" applyFont="1" applyBorder="1" applyAlignment="1">
      <alignment horizontal="left" vertical="top" shrinkToFit="1"/>
    </xf>
    <xf numFmtId="0" fontId="74" fillId="3" borderId="0" xfId="0" applyFont="1" applyFill="1" applyBorder="1" applyAlignment="1">
      <alignment horizontal="center" vertical="center" shrinkToFit="1"/>
    </xf>
    <xf numFmtId="0" fontId="74" fillId="3" borderId="1" xfId="0" applyFont="1" applyFill="1" applyBorder="1" applyAlignment="1">
      <alignment horizontal="center" vertical="center" shrinkToFit="1"/>
    </xf>
    <xf numFmtId="0" fontId="74" fillId="3" borderId="11" xfId="0" applyFont="1" applyFill="1" applyBorder="1" applyAlignment="1">
      <alignment horizontal="center" vertical="center" shrinkToFit="1"/>
    </xf>
    <xf numFmtId="0" fontId="74" fillId="3" borderId="1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2" fillId="4" borderId="115" xfId="0" applyFont="1" applyFill="1" applyBorder="1" applyAlignment="1">
      <alignment horizontal="left" vertical="center"/>
    </xf>
    <xf numFmtId="0" fontId="12" fillId="4" borderId="95" xfId="0" applyFont="1" applyFill="1" applyBorder="1" applyAlignment="1">
      <alignment horizontal="left" vertical="center"/>
    </xf>
    <xf numFmtId="0" fontId="75" fillId="4" borderId="95" xfId="0" applyFont="1" applyFill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right" vertical="center"/>
    </xf>
    <xf numFmtId="0" fontId="6" fillId="0" borderId="117" xfId="0" applyFont="1" applyBorder="1" applyAlignment="1">
      <alignment horizontal="center" vertical="center" textRotation="255"/>
    </xf>
    <xf numFmtId="0" fontId="6" fillId="0" borderId="118" xfId="0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119" xfId="0" applyFont="1" applyBorder="1" applyAlignment="1">
      <alignment horizontal="center" vertical="center" textRotation="255"/>
    </xf>
    <xf numFmtId="0" fontId="6" fillId="0" borderId="120" xfId="0" applyFont="1" applyBorder="1" applyAlignment="1">
      <alignment horizontal="center" vertical="center" textRotation="255"/>
    </xf>
    <xf numFmtId="0" fontId="76" fillId="3" borderId="0" xfId="0" applyFont="1" applyFill="1" applyBorder="1" applyAlignment="1">
      <alignment horizontal="center" vertical="center" shrinkToFit="1"/>
    </xf>
    <xf numFmtId="0" fontId="76" fillId="3" borderId="1" xfId="0" applyFont="1" applyFill="1" applyBorder="1" applyAlignment="1">
      <alignment horizontal="center" vertical="center" shrinkToFit="1"/>
    </xf>
    <xf numFmtId="0" fontId="76" fillId="3" borderId="91" xfId="0" applyFont="1" applyFill="1" applyBorder="1" applyAlignment="1">
      <alignment horizontal="center" vertical="center" shrinkToFit="1"/>
    </xf>
    <xf numFmtId="0" fontId="76" fillId="3" borderId="107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75" fillId="4" borderId="3" xfId="0" applyFont="1" applyFill="1" applyBorder="1" applyAlignment="1">
      <alignment horizontal="right"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7" fillId="3" borderId="95" xfId="0" applyFont="1" applyFill="1" applyBorder="1" applyAlignment="1">
      <alignment horizontal="center" vertical="center"/>
    </xf>
    <xf numFmtId="0" fontId="77" fillId="3" borderId="118" xfId="0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center" vertical="center"/>
    </xf>
    <xf numFmtId="0" fontId="77" fillId="3" borderId="1" xfId="0" applyFont="1" applyFill="1" applyBorder="1" applyAlignment="1">
      <alignment horizontal="center" vertical="center"/>
    </xf>
    <xf numFmtId="0" fontId="77" fillId="3" borderId="3" xfId="0" applyFont="1" applyFill="1" applyBorder="1" applyAlignment="1">
      <alignment horizontal="center" vertical="center"/>
    </xf>
    <xf numFmtId="0" fontId="77" fillId="3" borderId="4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/>
    </xf>
    <xf numFmtId="0" fontId="5" fillId="4" borderId="11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 wrapText="1"/>
    </xf>
    <xf numFmtId="0" fontId="5" fillId="3" borderId="121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/>
    </xf>
    <xf numFmtId="183" fontId="78" fillId="3" borderId="0" xfId="0" applyNumberFormat="1" applyFont="1" applyFill="1" applyBorder="1" applyAlignment="1">
      <alignment horizontal="center" vertical="center" wrapText="1"/>
    </xf>
    <xf numFmtId="183" fontId="78" fillId="3" borderId="99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57" fillId="4" borderId="11" xfId="0" applyFont="1" applyFill="1" applyBorder="1" applyAlignment="1">
      <alignment horizontal="center" vertical="center"/>
    </xf>
    <xf numFmtId="0" fontId="79" fillId="5" borderId="122" xfId="0" applyFont="1" applyFill="1" applyBorder="1" applyAlignment="1">
      <alignment horizontal="center" shrinkToFit="1"/>
    </xf>
    <xf numFmtId="0" fontId="79" fillId="5" borderId="123" xfId="0" applyFont="1" applyFill="1" applyBorder="1" applyAlignment="1">
      <alignment horizontal="center" shrinkToFit="1"/>
    </xf>
    <xf numFmtId="0" fontId="79" fillId="5" borderId="124" xfId="0" applyFont="1" applyFill="1" applyBorder="1" applyAlignment="1">
      <alignment horizontal="center" shrinkToFit="1"/>
    </xf>
    <xf numFmtId="0" fontId="79" fillId="5" borderId="125" xfId="0" applyFont="1" applyFill="1" applyBorder="1" applyAlignment="1">
      <alignment horizontal="center" shrinkToFit="1"/>
    </xf>
    <xf numFmtId="0" fontId="79" fillId="5" borderId="0" xfId="0" applyFont="1" applyFill="1" applyBorder="1" applyAlignment="1">
      <alignment horizontal="center" shrinkToFit="1"/>
    </xf>
    <xf numFmtId="0" fontId="79" fillId="5" borderId="111" xfId="0" applyFont="1" applyFill="1" applyBorder="1" applyAlignment="1">
      <alignment horizontal="center" shrinkToFit="1"/>
    </xf>
    <xf numFmtId="0" fontId="49" fillId="0" borderId="125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26" xfId="0" applyFont="1" applyBorder="1" applyAlignment="1">
      <alignment horizontal="center" vertical="center"/>
    </xf>
    <xf numFmtId="0" fontId="49" fillId="0" borderId="127" xfId="0" applyFont="1" applyBorder="1" applyAlignment="1">
      <alignment horizontal="center" vertical="center"/>
    </xf>
    <xf numFmtId="0" fontId="80" fillId="3" borderId="0" xfId="0" applyFont="1" applyFill="1" applyBorder="1" applyAlignment="1">
      <alignment horizontal="right" vertical="center"/>
    </xf>
    <xf numFmtId="0" fontId="80" fillId="3" borderId="3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1" fillId="3" borderId="7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0" fontId="81" fillId="3" borderId="0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/>
    </xf>
    <xf numFmtId="0" fontId="82" fillId="3" borderId="7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74" fillId="3" borderId="14" xfId="0" applyFont="1" applyFill="1" applyBorder="1" applyAlignment="1">
      <alignment horizontal="center" vertical="center" wrapText="1"/>
    </xf>
    <xf numFmtId="0" fontId="74" fillId="3" borderId="5" xfId="0" applyFont="1" applyFill="1" applyBorder="1" applyAlignment="1">
      <alignment horizontal="center" vertical="center" wrapText="1"/>
    </xf>
    <xf numFmtId="0" fontId="74" fillId="3" borderId="31" xfId="0" applyFont="1" applyFill="1" applyBorder="1" applyAlignment="1">
      <alignment horizontal="center" vertical="center" wrapText="1"/>
    </xf>
    <xf numFmtId="0" fontId="74" fillId="3" borderId="6" xfId="0" applyFont="1" applyFill="1" applyBorder="1" applyAlignment="1">
      <alignment horizontal="center" vertical="center" wrapText="1"/>
    </xf>
    <xf numFmtId="0" fontId="74" fillId="3" borderId="3" xfId="0" applyFont="1" applyFill="1" applyBorder="1" applyAlignment="1">
      <alignment horizontal="center" vertical="center" wrapText="1"/>
    </xf>
    <xf numFmtId="0" fontId="74" fillId="3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83" fillId="4" borderId="11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84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4" borderId="128" xfId="0" applyFont="1" applyFill="1" applyBorder="1" applyAlignment="1">
      <alignment horizontal="center" vertical="center"/>
    </xf>
    <xf numFmtId="0" fontId="4" fillId="4" borderId="129" xfId="0" applyFont="1" applyFill="1" applyBorder="1" applyAlignment="1">
      <alignment horizontal="center" vertical="center"/>
    </xf>
    <xf numFmtId="0" fontId="4" fillId="4" borderId="130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69" xfId="0" applyFont="1" applyFill="1" applyBorder="1" applyAlignment="1">
      <alignment horizontal="left" vertical="center" shrinkToFit="1"/>
    </xf>
    <xf numFmtId="0" fontId="4" fillId="4" borderId="67" xfId="0" applyFont="1" applyFill="1" applyBorder="1" applyAlignment="1">
      <alignment horizontal="left" vertical="center" shrinkToFit="1"/>
    </xf>
    <xf numFmtId="0" fontId="4" fillId="4" borderId="68" xfId="0" applyFont="1" applyFill="1" applyBorder="1" applyAlignment="1">
      <alignment horizontal="left" vertical="center" shrinkToFit="1"/>
    </xf>
    <xf numFmtId="0" fontId="85" fillId="3" borderId="67" xfId="0" applyFont="1" applyFill="1" applyBorder="1" applyAlignment="1">
      <alignment vertical="center"/>
    </xf>
    <xf numFmtId="0" fontId="85" fillId="3" borderId="0" xfId="0" applyFont="1" applyFill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85" fillId="3" borderId="67" xfId="0" applyFont="1" applyFill="1" applyBorder="1" applyAlignment="1">
      <alignment horizontal="center" vertical="center"/>
    </xf>
    <xf numFmtId="0" fontId="85" fillId="3" borderId="0" xfId="0" applyFont="1" applyFill="1" applyBorder="1" applyAlignment="1">
      <alignment horizontal="center" vertical="center"/>
    </xf>
    <xf numFmtId="177" fontId="86" fillId="3" borderId="67" xfId="0" applyNumberFormat="1" applyFont="1" applyFill="1" applyBorder="1" applyAlignment="1">
      <alignment horizontal="center" vertical="center"/>
    </xf>
    <xf numFmtId="177" fontId="86" fillId="3" borderId="0" xfId="0" applyNumberFormat="1" applyFont="1" applyFill="1" applyBorder="1" applyAlignment="1">
      <alignment horizontal="center" vertical="center"/>
    </xf>
    <xf numFmtId="0" fontId="85" fillId="3" borderId="69" xfId="0" applyFont="1" applyFill="1" applyBorder="1" applyAlignment="1">
      <alignment vertical="center"/>
    </xf>
    <xf numFmtId="0" fontId="85" fillId="3" borderId="2" xfId="0" applyFont="1" applyFill="1" applyBorder="1" applyAlignment="1">
      <alignment vertical="center"/>
    </xf>
    <xf numFmtId="179" fontId="85" fillId="3" borderId="67" xfId="0" quotePrefix="1" applyNumberFormat="1" applyFont="1" applyFill="1" applyBorder="1" applyAlignment="1">
      <alignment horizontal="center" vertical="center"/>
    </xf>
    <xf numFmtId="179" fontId="85" fillId="3" borderId="67" xfId="0" applyNumberFormat="1" applyFont="1" applyFill="1" applyBorder="1" applyAlignment="1">
      <alignment horizontal="center" vertical="center"/>
    </xf>
    <xf numFmtId="179" fontId="85" fillId="3" borderId="0" xfId="0" applyNumberFormat="1" applyFont="1" applyFill="1" applyBorder="1" applyAlignment="1">
      <alignment horizontal="center" vertical="center"/>
    </xf>
    <xf numFmtId="0" fontId="63" fillId="3" borderId="69" xfId="0" applyFont="1" applyFill="1" applyBorder="1" applyAlignment="1">
      <alignment horizontal="center" vertical="center" shrinkToFit="1"/>
    </xf>
    <xf numFmtId="0" fontId="63" fillId="3" borderId="67" xfId="0" applyFont="1" applyFill="1" applyBorder="1" applyAlignment="1">
      <alignment horizontal="center" vertical="center" shrinkToFit="1"/>
    </xf>
    <xf numFmtId="0" fontId="63" fillId="3" borderId="2" xfId="0" applyFont="1" applyFill="1" applyBorder="1" applyAlignment="1">
      <alignment horizontal="center" vertical="center" shrinkToFit="1"/>
    </xf>
    <xf numFmtId="0" fontId="63" fillId="3" borderId="0" xfId="0" applyFont="1" applyFill="1" applyBorder="1" applyAlignment="1">
      <alignment horizontal="center" vertical="center" shrinkToFit="1"/>
    </xf>
    <xf numFmtId="0" fontId="4" fillId="5" borderId="67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38" fontId="4" fillId="4" borderId="69" xfId="1" quotePrefix="1" applyFont="1" applyFill="1" applyBorder="1" applyAlignment="1">
      <alignment horizontal="center" vertical="center"/>
    </xf>
    <xf numFmtId="38" fontId="4" fillId="4" borderId="2" xfId="1" quotePrefix="1" applyFont="1" applyFill="1" applyBorder="1" applyAlignment="1">
      <alignment horizontal="center" vertical="center"/>
    </xf>
    <xf numFmtId="38" fontId="87" fillId="4" borderId="67" xfId="1" applyFont="1" applyFill="1" applyBorder="1" applyAlignment="1">
      <alignment horizontal="center" vertical="center"/>
    </xf>
    <xf numFmtId="38" fontId="87" fillId="4" borderId="0" xfId="1" applyFont="1" applyFill="1" applyBorder="1" applyAlignment="1">
      <alignment horizontal="center" vertical="center"/>
    </xf>
    <xf numFmtId="0" fontId="20" fillId="4" borderId="10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88" fillId="4" borderId="109" xfId="0" applyFont="1" applyFill="1" applyBorder="1" applyAlignment="1">
      <alignment horizontal="center" vertical="center"/>
    </xf>
    <xf numFmtId="0" fontId="88" fillId="4" borderId="0" xfId="0" applyFont="1" applyFill="1" applyBorder="1" applyAlignment="1">
      <alignment horizontal="center" vertical="center"/>
    </xf>
    <xf numFmtId="176" fontId="5" fillId="4" borderId="67" xfId="1" applyNumberFormat="1" applyFont="1" applyFill="1" applyBorder="1" applyAlignment="1">
      <alignment horizontal="center" vertical="center"/>
    </xf>
    <xf numFmtId="176" fontId="5" fillId="4" borderId="0" xfId="1" applyNumberFormat="1" applyFont="1" applyFill="1" applyBorder="1" applyAlignment="1">
      <alignment horizontal="center" vertical="center"/>
    </xf>
    <xf numFmtId="176" fontId="58" fillId="4" borderId="67" xfId="1" applyNumberFormat="1" applyFont="1" applyFill="1" applyBorder="1" applyAlignment="1">
      <alignment horizontal="center" vertical="center"/>
    </xf>
    <xf numFmtId="176" fontId="58" fillId="4" borderId="0" xfId="1" applyNumberFormat="1" applyFont="1" applyFill="1" applyBorder="1" applyAlignment="1">
      <alignment horizontal="center" vertical="center"/>
    </xf>
    <xf numFmtId="176" fontId="4" fillId="4" borderId="67" xfId="1" applyNumberFormat="1" applyFont="1" applyFill="1" applyBorder="1" applyAlignment="1">
      <alignment horizontal="center" vertical="center" shrinkToFit="1"/>
    </xf>
    <xf numFmtId="176" fontId="4" fillId="4" borderId="0" xfId="1" applyNumberFormat="1" applyFont="1" applyFill="1" applyBorder="1" applyAlignment="1">
      <alignment horizontal="center" vertical="center" shrinkToFit="1"/>
    </xf>
    <xf numFmtId="176" fontId="4" fillId="4" borderId="67" xfId="1" quotePrefix="1" applyNumberFormat="1" applyFont="1" applyFill="1" applyBorder="1" applyAlignment="1">
      <alignment horizontal="center" vertical="center"/>
    </xf>
    <xf numFmtId="176" fontId="4" fillId="4" borderId="0" xfId="1" quotePrefix="1" applyNumberFormat="1" applyFont="1" applyFill="1" applyBorder="1" applyAlignment="1">
      <alignment horizontal="center" vertical="center"/>
    </xf>
    <xf numFmtId="38" fontId="56" fillId="4" borderId="67" xfId="1" applyFont="1" applyFill="1" applyBorder="1" applyAlignment="1">
      <alignment horizontal="center" vertical="center"/>
    </xf>
    <xf numFmtId="38" fontId="56" fillId="4" borderId="70" xfId="1" applyFont="1" applyFill="1" applyBorder="1" applyAlignment="1">
      <alignment horizontal="center" vertical="center"/>
    </xf>
    <xf numFmtId="38" fontId="56" fillId="4" borderId="0" xfId="1" applyFont="1" applyFill="1" applyBorder="1" applyAlignment="1">
      <alignment horizontal="center" vertical="center"/>
    </xf>
    <xf numFmtId="38" fontId="56" fillId="4" borderId="9" xfId="1" applyFont="1" applyFill="1" applyBorder="1" applyAlignment="1">
      <alignment horizontal="center" vertical="center"/>
    </xf>
    <xf numFmtId="177" fontId="89" fillId="4" borderId="109" xfId="0" applyNumberFormat="1" applyFont="1" applyFill="1" applyBorder="1" applyAlignment="1">
      <alignment horizontal="center" vertical="center"/>
    </xf>
    <xf numFmtId="177" fontId="89" fillId="4" borderId="0" xfId="0" applyNumberFormat="1" applyFont="1" applyFill="1" applyBorder="1" applyAlignment="1">
      <alignment horizontal="center" vertical="center"/>
    </xf>
    <xf numFmtId="0" fontId="88" fillId="4" borderId="108" xfId="0" applyFont="1" applyFill="1" applyBorder="1" applyAlignment="1">
      <alignment vertical="center"/>
    </xf>
    <xf numFmtId="0" fontId="88" fillId="4" borderId="109" xfId="0" applyFont="1" applyFill="1" applyBorder="1" applyAlignment="1">
      <alignment vertical="center"/>
    </xf>
    <xf numFmtId="0" fontId="88" fillId="4" borderId="2" xfId="0" applyFont="1" applyFill="1" applyBorder="1" applyAlignment="1">
      <alignment vertical="center"/>
    </xf>
    <xf numFmtId="0" fontId="88" fillId="4" borderId="0" xfId="0" applyFont="1" applyFill="1" applyBorder="1" applyAlignment="1">
      <alignment vertical="center"/>
    </xf>
    <xf numFmtId="176" fontId="90" fillId="4" borderId="0" xfId="1" applyNumberFormat="1" applyFont="1" applyFill="1" applyBorder="1" applyAlignment="1">
      <alignment horizontal="center" vertical="center"/>
    </xf>
    <xf numFmtId="176" fontId="4" fillId="4" borderId="0" xfId="1" applyNumberFormat="1" applyFont="1" applyFill="1" applyBorder="1" applyAlignment="1">
      <alignment horizontal="center" vertical="center"/>
    </xf>
    <xf numFmtId="179" fontId="88" fillId="4" borderId="109" xfId="0" quotePrefix="1" applyNumberFormat="1" applyFont="1" applyFill="1" applyBorder="1" applyAlignment="1">
      <alignment horizontal="center" vertical="center"/>
    </xf>
    <xf numFmtId="179" fontId="88" fillId="4" borderId="109" xfId="0" applyNumberFormat="1" applyFont="1" applyFill="1" applyBorder="1" applyAlignment="1">
      <alignment horizontal="center" vertical="center"/>
    </xf>
    <xf numFmtId="179" fontId="88" fillId="4" borderId="0" xfId="0" applyNumberFormat="1" applyFont="1" applyFill="1" applyBorder="1" applyAlignment="1">
      <alignment horizontal="center" vertical="center"/>
    </xf>
    <xf numFmtId="0" fontId="91" fillId="4" borderId="108" xfId="0" applyFont="1" applyFill="1" applyBorder="1" applyAlignment="1">
      <alignment horizontal="center" vertical="center" shrinkToFit="1"/>
    </xf>
    <xf numFmtId="0" fontId="91" fillId="4" borderId="109" xfId="0" applyFont="1" applyFill="1" applyBorder="1" applyAlignment="1">
      <alignment horizontal="center" vertical="center" shrinkToFit="1"/>
    </xf>
    <xf numFmtId="0" fontId="91" fillId="4" borderId="2" xfId="0" applyFont="1" applyFill="1" applyBorder="1" applyAlignment="1">
      <alignment horizontal="center" vertical="center" shrinkToFit="1"/>
    </xf>
    <xf numFmtId="0" fontId="91" fillId="4" borderId="0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63" fillId="4" borderId="0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92" fillId="4" borderId="3" xfId="0" applyFont="1" applyFill="1" applyBorder="1" applyAlignment="1">
      <alignment horizontal="center" vertical="center" shrinkToFit="1"/>
    </xf>
    <xf numFmtId="0" fontId="4" fillId="4" borderId="109" xfId="0" applyFont="1" applyFill="1" applyBorder="1" applyAlignment="1">
      <alignment horizontal="center" vertical="center" shrinkToFit="1"/>
    </xf>
    <xf numFmtId="0" fontId="4" fillId="4" borderId="110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38" fontId="4" fillId="4" borderId="0" xfId="1" quotePrefix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85" fillId="3" borderId="37" xfId="0" applyFont="1" applyFill="1" applyBorder="1" applyAlignment="1">
      <alignment vertical="center"/>
    </xf>
    <xf numFmtId="0" fontId="85" fillId="3" borderId="71" xfId="0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85" fillId="3" borderId="71" xfId="0" applyFont="1" applyFill="1" applyBorder="1" applyAlignment="1">
      <alignment horizontal="center" vertical="center"/>
    </xf>
    <xf numFmtId="177" fontId="86" fillId="3" borderId="71" xfId="0" applyNumberFormat="1" applyFont="1" applyFill="1" applyBorder="1" applyAlignment="1">
      <alignment horizontal="center" vertical="center"/>
    </xf>
    <xf numFmtId="177" fontId="86" fillId="3" borderId="72" xfId="0" applyNumberFormat="1" applyFont="1" applyFill="1" applyBorder="1" applyAlignment="1">
      <alignment horizontal="center" vertical="center"/>
    </xf>
    <xf numFmtId="0" fontId="85" fillId="3" borderId="14" xfId="0" applyFont="1" applyFill="1" applyBorder="1" applyAlignment="1">
      <alignment vertical="center"/>
    </xf>
    <xf numFmtId="0" fontId="85" fillId="3" borderId="5" xfId="0" applyFont="1" applyFill="1" applyBorder="1" applyAlignment="1">
      <alignment vertical="center"/>
    </xf>
    <xf numFmtId="0" fontId="85" fillId="3" borderId="6" xfId="0" applyFont="1" applyFill="1" applyBorder="1" applyAlignment="1">
      <alignment vertical="center"/>
    </xf>
    <xf numFmtId="0" fontId="85" fillId="3" borderId="3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9" fontId="85" fillId="3" borderId="71" xfId="0" quotePrefix="1" applyNumberFormat="1" applyFont="1" applyFill="1" applyBorder="1" applyAlignment="1">
      <alignment horizontal="center" vertical="center"/>
    </xf>
    <xf numFmtId="179" fontId="85" fillId="3" borderId="71" xfId="0" applyNumberFormat="1" applyFont="1" applyFill="1" applyBorder="1" applyAlignment="1">
      <alignment horizontal="center" vertical="center"/>
    </xf>
    <xf numFmtId="179" fontId="85" fillId="3" borderId="7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93" fillId="4" borderId="5" xfId="0" applyFont="1" applyFill="1" applyBorder="1" applyAlignment="1">
      <alignment vertical="center"/>
    </xf>
    <xf numFmtId="0" fontId="93" fillId="4" borderId="3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3" fillId="4" borderId="5" xfId="0" applyFont="1" applyFill="1" applyBorder="1" applyAlignment="1">
      <alignment horizontal="center" vertical="center"/>
    </xf>
    <xf numFmtId="0" fontId="93" fillId="4" borderId="3" xfId="0" applyFont="1" applyFill="1" applyBorder="1" applyAlignment="1">
      <alignment horizontal="center" vertical="center"/>
    </xf>
    <xf numFmtId="0" fontId="4" fillId="4" borderId="131" xfId="0" applyFont="1" applyFill="1" applyBorder="1" applyAlignment="1">
      <alignment horizontal="center"/>
    </xf>
    <xf numFmtId="0" fontId="4" fillId="4" borderId="109" xfId="0" applyFont="1" applyFill="1" applyBorder="1" applyAlignment="1">
      <alignment horizontal="center"/>
    </xf>
    <xf numFmtId="0" fontId="4" fillId="4" borderId="104" xfId="0" applyFont="1" applyFill="1" applyBorder="1" applyAlignment="1">
      <alignment horizontal="center"/>
    </xf>
    <xf numFmtId="0" fontId="4" fillId="4" borderId="13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08" xfId="0" applyFont="1" applyFill="1" applyBorder="1" applyAlignment="1">
      <alignment horizontal="left" vertical="center" shrinkToFit="1"/>
    </xf>
    <xf numFmtId="0" fontId="4" fillId="4" borderId="109" xfId="0" applyFont="1" applyFill="1" applyBorder="1" applyAlignment="1">
      <alignment horizontal="left" vertical="center" shrinkToFit="1"/>
    </xf>
    <xf numFmtId="0" fontId="4" fillId="4" borderId="104" xfId="0" applyFont="1" applyFill="1" applyBorder="1" applyAlignment="1">
      <alignment horizontal="left" vertical="center" shrinkToFit="1"/>
    </xf>
    <xf numFmtId="177" fontId="94" fillId="4" borderId="5" xfId="0" applyNumberFormat="1" applyFont="1" applyFill="1" applyBorder="1" applyAlignment="1">
      <alignment horizontal="center" vertical="center"/>
    </xf>
    <xf numFmtId="177" fontId="94" fillId="4" borderId="3" xfId="0" applyNumberFormat="1" applyFont="1" applyFill="1" applyBorder="1" applyAlignment="1">
      <alignment horizontal="center" vertical="center"/>
    </xf>
    <xf numFmtId="0" fontId="93" fillId="4" borderId="14" xfId="0" applyFont="1" applyFill="1" applyBorder="1" applyAlignment="1">
      <alignment vertical="center"/>
    </xf>
    <xf numFmtId="0" fontId="93" fillId="4" borderId="6" xfId="0" applyFont="1" applyFill="1" applyBorder="1" applyAlignment="1">
      <alignment vertical="center"/>
    </xf>
    <xf numFmtId="179" fontId="93" fillId="4" borderId="71" xfId="0" quotePrefix="1" applyNumberFormat="1" applyFont="1" applyFill="1" applyBorder="1" applyAlignment="1">
      <alignment horizontal="center" vertical="center"/>
    </xf>
    <xf numFmtId="179" fontId="93" fillId="4" borderId="71" xfId="0" applyNumberFormat="1" applyFont="1" applyFill="1" applyBorder="1" applyAlignment="1">
      <alignment horizontal="center" vertical="center"/>
    </xf>
    <xf numFmtId="179" fontId="93" fillId="4" borderId="7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top" textRotation="255"/>
    </xf>
    <xf numFmtId="0" fontId="4" fillId="0" borderId="48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63" fillId="4" borderId="3" xfId="0" applyFont="1" applyFill="1" applyBorder="1" applyAlignment="1">
      <alignment horizontal="center" vertical="center" shrinkToFit="1"/>
    </xf>
    <xf numFmtId="0" fontId="4" fillId="4" borderId="105" xfId="0" applyFont="1" applyFill="1" applyBorder="1" applyAlignment="1">
      <alignment horizontal="center" vertical="top" textRotation="255"/>
    </xf>
    <xf numFmtId="0" fontId="4" fillId="4" borderId="0" xfId="0" applyFont="1" applyFill="1" applyBorder="1" applyAlignment="1">
      <alignment horizontal="center" vertical="top" textRotation="255"/>
    </xf>
    <xf numFmtId="0" fontId="4" fillId="4" borderId="1" xfId="0" applyFont="1" applyFill="1" applyBorder="1" applyAlignment="1">
      <alignment horizontal="center" vertical="top" textRotation="255"/>
    </xf>
    <xf numFmtId="0" fontId="4" fillId="4" borderId="133" xfId="0" applyFont="1" applyFill="1" applyBorder="1" applyAlignment="1">
      <alignment horizontal="center" vertical="top" textRotation="255"/>
    </xf>
    <xf numFmtId="0" fontId="4" fillId="4" borderId="3" xfId="0" applyFont="1" applyFill="1" applyBorder="1" applyAlignment="1">
      <alignment horizontal="center" vertical="top" textRotation="255"/>
    </xf>
    <xf numFmtId="0" fontId="4" fillId="4" borderId="4" xfId="0" applyFont="1" applyFill="1" applyBorder="1" applyAlignment="1">
      <alignment horizontal="center" vertical="top" textRotation="255"/>
    </xf>
    <xf numFmtId="0" fontId="4" fillId="4" borderId="2" xfId="0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left" vertical="center" shrinkToFit="1"/>
    </xf>
    <xf numFmtId="0" fontId="95" fillId="4" borderId="5" xfId="0" applyFont="1" applyFill="1" applyBorder="1" applyAlignment="1">
      <alignment vertical="center"/>
    </xf>
    <xf numFmtId="0" fontId="95" fillId="4" borderId="3" xfId="0" applyFont="1" applyFill="1" applyBorder="1" applyAlignment="1">
      <alignment vertical="center"/>
    </xf>
    <xf numFmtId="0" fontId="95" fillId="4" borderId="5" xfId="0" applyFont="1" applyFill="1" applyBorder="1" applyAlignment="1">
      <alignment horizontal="center" vertical="center"/>
    </xf>
    <xf numFmtId="0" fontId="95" fillId="4" borderId="3" xfId="0" applyFont="1" applyFill="1" applyBorder="1" applyAlignment="1">
      <alignment horizontal="center" vertical="center"/>
    </xf>
    <xf numFmtId="177" fontId="96" fillId="4" borderId="5" xfId="0" applyNumberFormat="1" applyFont="1" applyFill="1" applyBorder="1" applyAlignment="1">
      <alignment horizontal="center" vertical="center"/>
    </xf>
    <xf numFmtId="177" fontId="96" fillId="4" borderId="3" xfId="0" applyNumberFormat="1" applyFont="1" applyFill="1" applyBorder="1" applyAlignment="1">
      <alignment horizontal="center" vertical="center"/>
    </xf>
    <xf numFmtId="0" fontId="95" fillId="4" borderId="14" xfId="0" applyFont="1" applyFill="1" applyBorder="1" applyAlignment="1">
      <alignment vertical="center"/>
    </xf>
    <xf numFmtId="0" fontId="95" fillId="4" borderId="6" xfId="0" applyFont="1" applyFill="1" applyBorder="1" applyAlignment="1">
      <alignment vertical="center"/>
    </xf>
    <xf numFmtId="179" fontId="95" fillId="4" borderId="71" xfId="0" quotePrefix="1" applyNumberFormat="1" applyFont="1" applyFill="1" applyBorder="1" applyAlignment="1">
      <alignment horizontal="center" vertical="center"/>
    </xf>
    <xf numFmtId="179" fontId="95" fillId="4" borderId="71" xfId="0" applyNumberFormat="1" applyFont="1" applyFill="1" applyBorder="1" applyAlignment="1">
      <alignment horizontal="center" vertical="center"/>
    </xf>
    <xf numFmtId="179" fontId="95" fillId="4" borderId="72" xfId="0" applyNumberFormat="1" applyFont="1" applyFill="1" applyBorder="1" applyAlignment="1">
      <alignment horizontal="center" vertical="center"/>
    </xf>
    <xf numFmtId="0" fontId="95" fillId="4" borderId="0" xfId="0" applyFont="1" applyFill="1" applyBorder="1" applyAlignment="1">
      <alignment vertical="center"/>
    </xf>
    <xf numFmtId="0" fontId="95" fillId="4" borderId="0" xfId="0" applyFont="1" applyFill="1" applyBorder="1" applyAlignment="1">
      <alignment horizontal="center" vertical="center"/>
    </xf>
    <xf numFmtId="0" fontId="85" fillId="3" borderId="5" xfId="0" applyFont="1" applyFill="1" applyBorder="1" applyAlignment="1">
      <alignment horizontal="center" vertical="center"/>
    </xf>
    <xf numFmtId="177" fontId="86" fillId="3" borderId="5" xfId="0" applyNumberFormat="1" applyFont="1" applyFill="1" applyBorder="1" applyAlignment="1">
      <alignment horizontal="center" vertical="center"/>
    </xf>
    <xf numFmtId="177" fontId="86" fillId="3" borderId="19" xfId="0" applyNumberFormat="1" applyFont="1" applyFill="1" applyBorder="1" applyAlignment="1">
      <alignment horizontal="center" vertical="center"/>
    </xf>
    <xf numFmtId="179" fontId="85" fillId="3" borderId="5" xfId="0" applyNumberFormat="1" applyFont="1" applyFill="1" applyBorder="1" applyAlignment="1">
      <alignment horizontal="center" vertical="center"/>
    </xf>
    <xf numFmtId="179" fontId="85" fillId="3" borderId="19" xfId="0" applyNumberFormat="1" applyFont="1" applyFill="1" applyBorder="1" applyAlignment="1">
      <alignment horizontal="center" vertical="center"/>
    </xf>
    <xf numFmtId="38" fontId="4" fillId="4" borderId="3" xfId="1" quotePrefix="1" applyFont="1" applyFill="1" applyBorder="1" applyAlignment="1">
      <alignment horizontal="center" vertical="center"/>
    </xf>
    <xf numFmtId="38" fontId="97" fillId="4" borderId="0" xfId="1" applyFont="1" applyFill="1" applyBorder="1" applyAlignment="1">
      <alignment horizontal="right" vertical="center"/>
    </xf>
    <xf numFmtId="38" fontId="97" fillId="4" borderId="9" xfId="1" applyFont="1" applyFill="1" applyBorder="1" applyAlignment="1">
      <alignment horizontal="right" vertical="center"/>
    </xf>
    <xf numFmtId="38" fontId="97" fillId="4" borderId="3" xfId="1" applyFont="1" applyFill="1" applyBorder="1" applyAlignment="1">
      <alignment horizontal="right" vertical="center"/>
    </xf>
    <xf numFmtId="38" fontId="97" fillId="4" borderId="10" xfId="1" applyFont="1" applyFill="1" applyBorder="1" applyAlignment="1">
      <alignment horizontal="right" vertical="center"/>
    </xf>
    <xf numFmtId="0" fontId="4" fillId="4" borderId="94" xfId="0" applyFont="1" applyFill="1" applyBorder="1" applyAlignment="1">
      <alignment horizontal="center" vertical="center" shrinkToFit="1"/>
    </xf>
    <xf numFmtId="38" fontId="56" fillId="4" borderId="0" xfId="1" applyFont="1" applyFill="1" applyBorder="1" applyAlignment="1">
      <alignment horizontal="right" vertical="center"/>
    </xf>
    <xf numFmtId="38" fontId="56" fillId="4" borderId="3" xfId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3" fillId="3" borderId="14" xfId="0" applyFont="1" applyFill="1" applyBorder="1" applyAlignment="1">
      <alignment horizontal="center" vertical="center" shrinkToFit="1"/>
    </xf>
    <xf numFmtId="0" fontId="63" fillId="3" borderId="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38" fontId="4" fillId="4" borderId="14" xfId="1" quotePrefix="1" applyFont="1" applyFill="1" applyBorder="1" applyAlignment="1">
      <alignment horizontal="center" vertical="center"/>
    </xf>
    <xf numFmtId="38" fontId="87" fillId="4" borderId="5" xfId="1" applyFont="1" applyFill="1" applyBorder="1" applyAlignment="1">
      <alignment horizontal="center" vertical="center"/>
    </xf>
    <xf numFmtId="0" fontId="4" fillId="4" borderId="13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05" xfId="0" applyFont="1" applyFill="1" applyBorder="1" applyAlignment="1">
      <alignment horizontal="center"/>
    </xf>
    <xf numFmtId="0" fontId="88" fillId="4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88" fillId="4" borderId="5" xfId="0" applyFont="1" applyFill="1" applyBorder="1" applyAlignment="1">
      <alignment horizontal="center" vertical="center"/>
    </xf>
    <xf numFmtId="177" fontId="89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135" xfId="0" applyFont="1" applyFill="1" applyBorder="1" applyAlignment="1">
      <alignment horizontal="center" vertical="center" shrinkToFit="1"/>
    </xf>
    <xf numFmtId="0" fontId="88" fillId="4" borderId="14" xfId="0" applyFont="1" applyFill="1" applyBorder="1" applyAlignment="1">
      <alignment vertical="center"/>
    </xf>
    <xf numFmtId="179" fontId="88" fillId="4" borderId="5" xfId="0" quotePrefix="1" applyNumberFormat="1" applyFont="1" applyFill="1" applyBorder="1" applyAlignment="1">
      <alignment horizontal="center" vertical="center"/>
    </xf>
    <xf numFmtId="179" fontId="88" fillId="4" borderId="5" xfId="0" applyNumberFormat="1" applyFont="1" applyFill="1" applyBorder="1" applyAlignment="1">
      <alignment horizontal="center" vertical="center"/>
    </xf>
    <xf numFmtId="176" fontId="77" fillId="4" borderId="0" xfId="1" applyNumberFormat="1" applyFont="1" applyFill="1" applyBorder="1" applyAlignment="1">
      <alignment horizontal="center" vertical="center"/>
    </xf>
    <xf numFmtId="0" fontId="77" fillId="4" borderId="3" xfId="0" applyFont="1" applyFill="1" applyBorder="1" applyAlignment="1">
      <alignment horizontal="center" vertical="center" shrinkToFit="1"/>
    </xf>
    <xf numFmtId="0" fontId="91" fillId="4" borderId="14" xfId="0" applyFont="1" applyFill="1" applyBorder="1" applyAlignment="1">
      <alignment horizontal="center" vertical="center" shrinkToFit="1"/>
    </xf>
    <xf numFmtId="0" fontId="91" fillId="4" borderId="5" xfId="0" applyFont="1" applyFill="1" applyBorder="1" applyAlignment="1">
      <alignment horizontal="center" vertical="center" shrinkToFit="1"/>
    </xf>
    <xf numFmtId="176" fontId="98" fillId="4" borderId="0" xfId="1" applyNumberFormat="1" applyFont="1" applyFill="1" applyBorder="1" applyAlignment="1">
      <alignment horizontal="center" vertical="center"/>
    </xf>
    <xf numFmtId="0" fontId="99" fillId="4" borderId="5" xfId="0" applyFont="1" applyFill="1" applyBorder="1" applyAlignment="1">
      <alignment vertical="center"/>
    </xf>
    <xf numFmtId="0" fontId="99" fillId="4" borderId="3" xfId="0" applyFont="1" applyFill="1" applyBorder="1" applyAlignment="1">
      <alignment vertical="center"/>
    </xf>
    <xf numFmtId="0" fontId="99" fillId="4" borderId="5" xfId="0" applyFont="1" applyFill="1" applyBorder="1" applyAlignment="1">
      <alignment horizontal="center" vertical="center"/>
    </xf>
    <xf numFmtId="0" fontId="99" fillId="4" borderId="3" xfId="0" applyFont="1" applyFill="1" applyBorder="1" applyAlignment="1">
      <alignment horizontal="center" vertical="center"/>
    </xf>
    <xf numFmtId="177" fontId="100" fillId="4" borderId="5" xfId="0" applyNumberFormat="1" applyFont="1" applyFill="1" applyBorder="1" applyAlignment="1">
      <alignment horizontal="center" vertical="center"/>
    </xf>
    <xf numFmtId="177" fontId="100" fillId="4" borderId="3" xfId="0" applyNumberFormat="1" applyFont="1" applyFill="1" applyBorder="1" applyAlignment="1">
      <alignment horizontal="center" vertical="center"/>
    </xf>
    <xf numFmtId="0" fontId="99" fillId="4" borderId="14" xfId="0" applyFont="1" applyFill="1" applyBorder="1" applyAlignment="1">
      <alignment vertical="center"/>
    </xf>
    <xf numFmtId="0" fontId="99" fillId="4" borderId="6" xfId="0" applyFont="1" applyFill="1" applyBorder="1" applyAlignment="1">
      <alignment vertical="center"/>
    </xf>
    <xf numFmtId="179" fontId="99" fillId="4" borderId="71" xfId="0" quotePrefix="1" applyNumberFormat="1" applyFont="1" applyFill="1" applyBorder="1" applyAlignment="1">
      <alignment horizontal="center" vertical="center"/>
    </xf>
    <xf numFmtId="179" fontId="99" fillId="4" borderId="71" xfId="0" applyNumberFormat="1" applyFont="1" applyFill="1" applyBorder="1" applyAlignment="1">
      <alignment horizontal="center" vertical="center"/>
    </xf>
    <xf numFmtId="179" fontId="99" fillId="4" borderId="72" xfId="0" applyNumberFormat="1" applyFont="1" applyFill="1" applyBorder="1" applyAlignment="1">
      <alignment horizontal="center" vertical="center"/>
    </xf>
    <xf numFmtId="0" fontId="99" fillId="4" borderId="0" xfId="0" applyFont="1" applyFill="1" applyBorder="1" applyAlignment="1">
      <alignment vertical="center"/>
    </xf>
    <xf numFmtId="0" fontId="99" fillId="4" borderId="0" xfId="0" applyFont="1" applyFill="1" applyBorder="1" applyAlignment="1">
      <alignment horizontal="center" vertical="center"/>
    </xf>
    <xf numFmtId="38" fontId="101" fillId="4" borderId="0" xfId="1" applyFont="1" applyFill="1" applyBorder="1" applyAlignment="1">
      <alignment horizontal="right" vertical="center"/>
    </xf>
    <xf numFmtId="38" fontId="101" fillId="4" borderId="9" xfId="1" applyFont="1" applyFill="1" applyBorder="1" applyAlignment="1">
      <alignment horizontal="right" vertical="center"/>
    </xf>
    <xf numFmtId="38" fontId="101" fillId="4" borderId="3" xfId="1" applyFont="1" applyFill="1" applyBorder="1" applyAlignment="1">
      <alignment horizontal="right" vertical="center"/>
    </xf>
    <xf numFmtId="38" fontId="101" fillId="4" borderId="10" xfId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4" borderId="2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38" fontId="56" fillId="4" borderId="5" xfId="1" applyFont="1" applyFill="1" applyBorder="1" applyAlignment="1">
      <alignment horizontal="right" vertical="center"/>
    </xf>
    <xf numFmtId="38" fontId="56" fillId="4" borderId="9" xfId="1" applyFont="1" applyFill="1" applyBorder="1" applyAlignment="1">
      <alignment horizontal="right" vertical="center"/>
    </xf>
    <xf numFmtId="0" fontId="6" fillId="4" borderId="105" xfId="0" applyFont="1" applyFill="1" applyBorder="1" applyAlignment="1">
      <alignment horizontal="center" vertical="center" textRotation="255" wrapText="1"/>
    </xf>
    <xf numFmtId="0" fontId="6" fillId="4" borderId="0" xfId="0" applyFont="1" applyFill="1" applyBorder="1" applyAlignment="1">
      <alignment horizontal="center" vertical="center" textRotation="255" wrapText="1"/>
    </xf>
    <xf numFmtId="0" fontId="6" fillId="4" borderId="1" xfId="0" applyFont="1" applyFill="1" applyBorder="1" applyAlignment="1">
      <alignment horizontal="center" vertical="center" textRotation="255" wrapText="1"/>
    </xf>
    <xf numFmtId="176" fontId="102" fillId="4" borderId="0" xfId="1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4" borderId="6" xfId="1" quotePrefix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>
      <alignment horizontal="left" vertical="center" shrinkToFit="1"/>
    </xf>
    <xf numFmtId="179" fontId="99" fillId="4" borderId="5" xfId="0" quotePrefix="1" applyNumberFormat="1" applyFont="1" applyFill="1" applyBorder="1" applyAlignment="1">
      <alignment horizontal="center" vertical="center"/>
    </xf>
    <xf numFmtId="179" fontId="99" fillId="4" borderId="5" xfId="0" applyNumberFormat="1" applyFont="1" applyFill="1" applyBorder="1" applyAlignment="1">
      <alignment horizontal="center" vertical="center"/>
    </xf>
    <xf numFmtId="179" fontId="99" fillId="4" borderId="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shrinkToFit="1"/>
    </xf>
    <xf numFmtId="38" fontId="103" fillId="4" borderId="0" xfId="1" applyFont="1" applyFill="1" applyBorder="1" applyAlignment="1">
      <alignment horizontal="right" vertical="center"/>
    </xf>
    <xf numFmtId="38" fontId="103" fillId="4" borderId="9" xfId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top" textRotation="255" shrinkToFit="1"/>
    </xf>
    <xf numFmtId="0" fontId="6" fillId="0" borderId="5" xfId="0" applyFont="1" applyBorder="1" applyAlignment="1">
      <alignment horizontal="center" vertical="top" textRotation="255" shrinkToFit="1"/>
    </xf>
    <xf numFmtId="0" fontId="6" fillId="0" borderId="18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top" textRotation="255" shrinkToFit="1"/>
    </xf>
    <xf numFmtId="0" fontId="6" fillId="0" borderId="48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top" textRotation="255" shrinkToFi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82" fillId="4" borderId="5" xfId="0" applyFont="1" applyFill="1" applyBorder="1" applyAlignment="1">
      <alignment horizontal="center" shrinkToFit="1"/>
    </xf>
    <xf numFmtId="0" fontId="82" fillId="4" borderId="3" xfId="0" applyFont="1" applyFill="1" applyBorder="1" applyAlignment="1">
      <alignment horizontal="center" shrinkToFit="1"/>
    </xf>
    <xf numFmtId="0" fontId="9" fillId="4" borderId="1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58" fillId="4" borderId="5" xfId="1" applyNumberFormat="1" applyFont="1" applyFill="1" applyBorder="1" applyAlignment="1">
      <alignment horizontal="center" vertical="center"/>
    </xf>
    <xf numFmtId="38" fontId="56" fillId="4" borderId="31" xfId="1" applyFont="1" applyFill="1" applyBorder="1" applyAlignment="1">
      <alignment horizontal="right" vertical="center"/>
    </xf>
    <xf numFmtId="0" fontId="6" fillId="4" borderId="134" xfId="0" applyFont="1" applyFill="1" applyBorder="1" applyAlignment="1">
      <alignment horizontal="center" vertical="top" textRotation="255" shrinkToFit="1"/>
    </xf>
    <xf numFmtId="0" fontId="6" fillId="4" borderId="5" xfId="0" applyFont="1" applyFill="1" applyBorder="1" applyAlignment="1">
      <alignment horizontal="center" vertical="top" textRotation="255" shrinkToFit="1"/>
    </xf>
    <xf numFmtId="0" fontId="6" fillId="4" borderId="105" xfId="0" applyFont="1" applyFill="1" applyBorder="1" applyAlignment="1">
      <alignment horizontal="center" vertical="top" textRotation="255" shrinkToFit="1"/>
    </xf>
    <xf numFmtId="0" fontId="6" fillId="4" borderId="0" xfId="0" applyFont="1" applyFill="1" applyBorder="1" applyAlignment="1">
      <alignment horizontal="center" vertical="top" textRotation="255" shrinkToFit="1"/>
    </xf>
    <xf numFmtId="0" fontId="6" fillId="4" borderId="133" xfId="0" applyFont="1" applyFill="1" applyBorder="1" applyAlignment="1">
      <alignment horizontal="center" vertical="top" textRotation="255" shrinkToFit="1"/>
    </xf>
    <xf numFmtId="0" fontId="6" fillId="4" borderId="3" xfId="0" applyFont="1" applyFill="1" applyBorder="1" applyAlignment="1">
      <alignment horizontal="center" vertical="top" textRotation="255" shrinkToFit="1"/>
    </xf>
    <xf numFmtId="0" fontId="6" fillId="4" borderId="19" xfId="0" applyFont="1" applyFill="1" applyBorder="1" applyAlignment="1">
      <alignment horizontal="center" vertical="center" textRotation="255" wrapText="1"/>
    </xf>
    <xf numFmtId="0" fontId="6" fillId="4" borderId="4" xfId="0" applyFont="1" applyFill="1" applyBorder="1" applyAlignment="1">
      <alignment horizontal="center" vertical="center" textRotation="255" wrapText="1"/>
    </xf>
    <xf numFmtId="0" fontId="4" fillId="4" borderId="0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9" fillId="4" borderId="1" xfId="0" applyFont="1" applyFill="1" applyBorder="1" applyAlignment="1">
      <alignment horizontal="center"/>
    </xf>
    <xf numFmtId="0" fontId="104" fillId="4" borderId="0" xfId="0" applyFont="1" applyFill="1" applyBorder="1" applyAlignment="1">
      <alignment vertical="center"/>
    </xf>
    <xf numFmtId="0" fontId="104" fillId="4" borderId="0" xfId="0" applyFont="1" applyFill="1" applyBorder="1" applyAlignment="1">
      <alignment horizontal="center" vertical="center"/>
    </xf>
    <xf numFmtId="176" fontId="87" fillId="4" borderId="5" xfId="1" applyNumberFormat="1" applyFont="1" applyFill="1" applyBorder="1" applyAlignment="1">
      <alignment horizontal="center" vertical="center"/>
    </xf>
    <xf numFmtId="177" fontId="21" fillId="4" borderId="0" xfId="0" applyNumberFormat="1" applyFont="1" applyFill="1" applyBorder="1" applyAlignment="1">
      <alignment horizontal="center" vertical="center"/>
    </xf>
    <xf numFmtId="0" fontId="104" fillId="4" borderId="2" xfId="0" applyFont="1" applyFill="1" applyBorder="1" applyAlignment="1">
      <alignment horizontal="right" vertical="center"/>
    </xf>
    <xf numFmtId="0" fontId="104" fillId="4" borderId="0" xfId="0" applyFont="1" applyFill="1" applyBorder="1" applyAlignment="1">
      <alignment horizontal="right" vertical="center"/>
    </xf>
    <xf numFmtId="179" fontId="104" fillId="4" borderId="0" xfId="0" quotePrefix="1" applyNumberFormat="1" applyFont="1" applyFill="1" applyBorder="1" applyAlignment="1">
      <alignment horizontal="center" vertical="center"/>
    </xf>
    <xf numFmtId="179" fontId="104" fillId="4" borderId="0" xfId="0" applyNumberFormat="1" applyFont="1" applyFill="1" applyBorder="1" applyAlignment="1">
      <alignment horizontal="center" vertical="center"/>
    </xf>
    <xf numFmtId="176" fontId="87" fillId="4" borderId="0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shrinkToFit="1"/>
    </xf>
    <xf numFmtId="0" fontId="104" fillId="4" borderId="5" xfId="0" applyFont="1" applyFill="1" applyBorder="1" applyAlignment="1">
      <alignment vertical="center"/>
    </xf>
    <xf numFmtId="0" fontId="104" fillId="4" borderId="3" xfId="0" applyFont="1" applyFill="1" applyBorder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0" fontId="104" fillId="4" borderId="5" xfId="0" applyFont="1" applyFill="1" applyBorder="1" applyAlignment="1">
      <alignment horizontal="center" vertical="center"/>
    </xf>
    <xf numFmtId="0" fontId="104" fillId="4" borderId="3" xfId="0" applyFont="1" applyFill="1" applyBorder="1" applyAlignment="1">
      <alignment horizontal="center" vertical="center"/>
    </xf>
    <xf numFmtId="177" fontId="21" fillId="4" borderId="5" xfId="0" applyNumberFormat="1" applyFont="1" applyFill="1" applyBorder="1" applyAlignment="1">
      <alignment horizontal="center" vertical="center"/>
    </xf>
    <xf numFmtId="177" fontId="21" fillId="4" borderId="3" xfId="0" applyNumberFormat="1" applyFont="1" applyFill="1" applyBorder="1" applyAlignment="1">
      <alignment horizontal="center" vertical="center"/>
    </xf>
    <xf numFmtId="0" fontId="104" fillId="4" borderId="14" xfId="0" applyFont="1" applyFill="1" applyBorder="1" applyAlignment="1">
      <alignment horizontal="right" vertical="center"/>
    </xf>
    <xf numFmtId="0" fontId="104" fillId="4" borderId="5" xfId="0" applyFont="1" applyFill="1" applyBorder="1" applyAlignment="1">
      <alignment horizontal="right" vertical="center"/>
    </xf>
    <xf numFmtId="0" fontId="104" fillId="4" borderId="6" xfId="0" applyFont="1" applyFill="1" applyBorder="1" applyAlignment="1">
      <alignment horizontal="right" vertical="center"/>
    </xf>
    <xf numFmtId="0" fontId="104" fillId="4" borderId="3" xfId="0" applyFont="1" applyFill="1" applyBorder="1" applyAlignment="1">
      <alignment horizontal="right" vertical="center"/>
    </xf>
    <xf numFmtId="179" fontId="104" fillId="4" borderId="71" xfId="0" quotePrefix="1" applyNumberFormat="1" applyFont="1" applyFill="1" applyBorder="1" applyAlignment="1">
      <alignment horizontal="center" vertical="center"/>
    </xf>
    <xf numFmtId="179" fontId="104" fillId="4" borderId="71" xfId="0" applyNumberFormat="1" applyFont="1" applyFill="1" applyBorder="1" applyAlignment="1">
      <alignment horizontal="center" vertical="center"/>
    </xf>
    <xf numFmtId="179" fontId="104" fillId="4" borderId="5" xfId="0" quotePrefix="1" applyNumberFormat="1" applyFont="1" applyFill="1" applyBorder="1" applyAlignment="1">
      <alignment horizontal="center" vertical="center"/>
    </xf>
    <xf numFmtId="179" fontId="104" fillId="4" borderId="19" xfId="0" quotePrefix="1" applyNumberFormat="1" applyFont="1" applyFill="1" applyBorder="1" applyAlignment="1">
      <alignment horizontal="center" vertical="center"/>
    </xf>
    <xf numFmtId="179" fontId="104" fillId="4" borderId="3" xfId="0" quotePrefix="1" applyNumberFormat="1" applyFont="1" applyFill="1" applyBorder="1" applyAlignment="1">
      <alignment horizontal="center" vertical="center"/>
    </xf>
    <xf numFmtId="179" fontId="104" fillId="4" borderId="4" xfId="0" quotePrefix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4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182" fontId="58" fillId="4" borderId="0" xfId="1" applyNumberFormat="1" applyFont="1" applyFill="1" applyBorder="1" applyAlignment="1">
      <alignment horizontal="center" vertical="center"/>
    </xf>
    <xf numFmtId="182" fontId="56" fillId="4" borderId="0" xfId="1" applyNumberFormat="1" applyFont="1" applyFill="1" applyBorder="1" applyAlignment="1">
      <alignment horizontal="right" vertical="center"/>
    </xf>
    <xf numFmtId="182" fontId="56" fillId="4" borderId="9" xfId="1" applyNumberFormat="1" applyFont="1" applyFill="1" applyBorder="1" applyAlignment="1">
      <alignment horizontal="right" vertical="center"/>
    </xf>
    <xf numFmtId="0" fontId="5" fillId="4" borderId="105" xfId="0" applyFont="1" applyFill="1" applyBorder="1" applyAlignment="1">
      <alignment horizontal="center" vertical="center" textRotation="255" shrinkToFit="1"/>
    </xf>
    <xf numFmtId="0" fontId="5" fillId="4" borderId="0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104" fillId="4" borderId="14" xfId="0" applyFont="1" applyFill="1" applyBorder="1" applyAlignment="1">
      <alignment vertical="center"/>
    </xf>
    <xf numFmtId="0" fontId="104" fillId="4" borderId="2" xfId="0" applyFont="1" applyFill="1" applyBorder="1" applyAlignment="1">
      <alignment vertical="center"/>
    </xf>
    <xf numFmtId="182" fontId="76" fillId="4" borderId="0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4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9" fontId="104" fillId="4" borderId="1" xfId="0" quotePrefix="1" applyNumberFormat="1" applyFont="1" applyFill="1" applyBorder="1" applyAlignment="1">
      <alignment horizontal="center" vertical="center"/>
    </xf>
    <xf numFmtId="177" fontId="21" fillId="4" borderId="19" xfId="0" applyNumberFormat="1" applyFont="1" applyFill="1" applyBorder="1" applyAlignment="1">
      <alignment horizontal="center" vertical="center"/>
    </xf>
    <xf numFmtId="177" fontId="21" fillId="4" borderId="1" xfId="0" applyNumberFormat="1" applyFont="1" applyFill="1" applyBorder="1" applyAlignment="1">
      <alignment horizontal="center" vertical="center"/>
    </xf>
    <xf numFmtId="179" fontId="104" fillId="4" borderId="5" xfId="0" applyNumberFormat="1" applyFont="1" applyFill="1" applyBorder="1" applyAlignment="1">
      <alignment horizontal="center" vertical="center"/>
    </xf>
    <xf numFmtId="182" fontId="105" fillId="4" borderId="0" xfId="1" applyNumberFormat="1" applyFont="1" applyFill="1" applyBorder="1" applyAlignment="1">
      <alignment horizontal="center" vertical="center"/>
    </xf>
    <xf numFmtId="38" fontId="56" fillId="4" borderId="3" xfId="1" applyFont="1" applyFill="1" applyBorder="1" applyAlignment="1">
      <alignment horizontal="center" vertical="center"/>
    </xf>
    <xf numFmtId="182" fontId="87" fillId="4" borderId="3" xfId="1" applyNumberFormat="1" applyFont="1" applyFill="1" applyBorder="1" applyAlignment="1">
      <alignment horizontal="center" vertical="center"/>
    </xf>
    <xf numFmtId="38" fontId="106" fillId="4" borderId="3" xfId="1" applyFont="1" applyFill="1" applyBorder="1" applyAlignment="1">
      <alignment horizontal="right" vertical="center"/>
    </xf>
    <xf numFmtId="38" fontId="106" fillId="4" borderId="10" xfId="1" applyFont="1" applyFill="1" applyBorder="1" applyAlignment="1">
      <alignment horizontal="right" vertical="center"/>
    </xf>
    <xf numFmtId="182" fontId="105" fillId="4" borderId="3" xfId="1" applyNumberFormat="1" applyFont="1" applyFill="1" applyBorder="1" applyAlignment="1">
      <alignment horizontal="center" vertical="center"/>
    </xf>
    <xf numFmtId="38" fontId="107" fillId="4" borderId="3" xfId="1" applyFont="1" applyFill="1" applyBorder="1" applyAlignment="1">
      <alignment horizontal="right" vertical="center"/>
    </xf>
    <xf numFmtId="38" fontId="107" fillId="4" borderId="10" xfId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4" fillId="4" borderId="6" xfId="0" applyFont="1" applyFill="1" applyBorder="1" applyAlignment="1">
      <alignment vertical="center"/>
    </xf>
    <xf numFmtId="0" fontId="5" fillId="4" borderId="134" xfId="0" applyFont="1" applyFill="1" applyBorder="1" applyAlignment="1">
      <alignment horizontal="center" vertical="center" textRotation="255" shrinkToFit="1"/>
    </xf>
    <xf numFmtId="0" fontId="5" fillId="4" borderId="5" xfId="0" applyFont="1" applyFill="1" applyBorder="1" applyAlignment="1">
      <alignment horizontal="center" vertical="center" textRotation="255" shrinkToFit="1"/>
    </xf>
    <xf numFmtId="0" fontId="5" fillId="4" borderId="19" xfId="0" applyFont="1" applyFill="1" applyBorder="1" applyAlignment="1">
      <alignment horizontal="center" vertical="center" textRotation="255" shrinkToFit="1"/>
    </xf>
    <xf numFmtId="0" fontId="5" fillId="4" borderId="133" xfId="0" applyFont="1" applyFill="1" applyBorder="1" applyAlignment="1">
      <alignment horizontal="center" vertical="center" textRotation="255" shrinkToFit="1"/>
    </xf>
    <xf numFmtId="0" fontId="5" fillId="4" borderId="3" xfId="0" applyFont="1" applyFill="1" applyBorder="1" applyAlignment="1">
      <alignment horizontal="center" vertical="center" textRotation="255" shrinkToFit="1"/>
    </xf>
    <xf numFmtId="0" fontId="5" fillId="4" borderId="4" xfId="0" applyFont="1" applyFill="1" applyBorder="1" applyAlignment="1">
      <alignment horizontal="center" vertical="center" textRotation="255" shrinkToFit="1"/>
    </xf>
    <xf numFmtId="177" fontId="21" fillId="4" borderId="4" xfId="0" applyNumberFormat="1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 textRotation="255" shrinkToFit="1"/>
    </xf>
    <xf numFmtId="0" fontId="5" fillId="4" borderId="99" xfId="0" applyFont="1" applyFill="1" applyBorder="1" applyAlignment="1">
      <alignment horizontal="center" vertical="center" textRotation="255" shrinkToFit="1"/>
    </xf>
    <xf numFmtId="0" fontId="5" fillId="4" borderId="120" xfId="0" applyFont="1" applyFill="1" applyBorder="1" applyAlignment="1">
      <alignment horizontal="center" vertical="center" textRotation="255" shrinkToFit="1"/>
    </xf>
    <xf numFmtId="0" fontId="4" fillId="4" borderId="98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4" borderId="120" xfId="0" applyFont="1" applyFill="1" applyBorder="1" applyAlignment="1">
      <alignment horizontal="center" vertical="center"/>
    </xf>
    <xf numFmtId="0" fontId="104" fillId="4" borderId="98" xfId="0" applyFont="1" applyFill="1" applyBorder="1" applyAlignment="1">
      <alignment vertical="center"/>
    </xf>
    <xf numFmtId="0" fontId="104" fillId="4" borderId="99" xfId="0" applyFont="1" applyFill="1" applyBorder="1" applyAlignment="1">
      <alignment vertical="center"/>
    </xf>
    <xf numFmtId="0" fontId="20" fillId="4" borderId="99" xfId="0" applyFont="1" applyFill="1" applyBorder="1" applyAlignment="1">
      <alignment horizontal="center" vertical="center"/>
    </xf>
    <xf numFmtId="0" fontId="88" fillId="4" borderId="99" xfId="0" applyFont="1" applyFill="1" applyBorder="1" applyAlignment="1">
      <alignment horizontal="center" vertical="center"/>
    </xf>
    <xf numFmtId="182" fontId="108" fillId="4" borderId="0" xfId="1" applyNumberFormat="1" applyFont="1" applyFill="1" applyBorder="1" applyAlignment="1">
      <alignment horizontal="center" vertical="center"/>
    </xf>
    <xf numFmtId="182" fontId="102" fillId="4" borderId="0" xfId="1" applyNumberFormat="1" applyFont="1" applyFill="1" applyBorder="1" applyAlignment="1">
      <alignment horizontal="center" vertical="center"/>
    </xf>
    <xf numFmtId="177" fontId="89" fillId="4" borderId="99" xfId="0" applyNumberFormat="1" applyFont="1" applyFill="1" applyBorder="1" applyAlignment="1">
      <alignment horizontal="center" vertical="center"/>
    </xf>
    <xf numFmtId="0" fontId="104" fillId="4" borderId="98" xfId="0" applyFont="1" applyFill="1" applyBorder="1" applyAlignment="1">
      <alignment horizontal="right" vertical="center"/>
    </xf>
    <xf numFmtId="0" fontId="104" fillId="4" borderId="99" xfId="0" applyFont="1" applyFill="1" applyBorder="1" applyAlignment="1">
      <alignment horizontal="right" vertical="center"/>
    </xf>
    <xf numFmtId="179" fontId="104" fillId="4" borderId="136" xfId="0" applyNumberFormat="1" applyFont="1" applyFill="1" applyBorder="1" applyAlignment="1">
      <alignment horizontal="center" vertical="center"/>
    </xf>
    <xf numFmtId="182" fontId="109" fillId="4" borderId="0" xfId="1" applyNumberFormat="1" applyFont="1" applyFill="1" applyBorder="1" applyAlignment="1">
      <alignment horizontal="right" vertical="center"/>
    </xf>
    <xf numFmtId="182" fontId="109" fillId="4" borderId="9" xfId="1" applyNumberFormat="1" applyFont="1" applyFill="1" applyBorder="1" applyAlignment="1">
      <alignment horizontal="right" vertical="center"/>
    </xf>
    <xf numFmtId="0" fontId="20" fillId="4" borderId="91" xfId="0" applyFont="1" applyFill="1" applyBorder="1" applyAlignment="1">
      <alignment horizontal="center" vertical="center"/>
    </xf>
    <xf numFmtId="179" fontId="104" fillId="4" borderId="91" xfId="0" quotePrefix="1" applyNumberFormat="1" applyFont="1" applyFill="1" applyBorder="1" applyAlignment="1">
      <alignment horizontal="center" vertical="center"/>
    </xf>
    <xf numFmtId="179" fontId="104" fillId="4" borderId="107" xfId="0" quotePrefix="1" applyNumberFormat="1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92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8" fontId="4" fillId="4" borderId="0" xfId="1" applyFont="1" applyFill="1" applyBorder="1" applyAlignment="1">
      <alignment horizontal="center" vertical="center"/>
    </xf>
    <xf numFmtId="38" fontId="4" fillId="4" borderId="3" xfId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38" fontId="4" fillId="4" borderId="7" xfId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 wrapText="1"/>
    </xf>
    <xf numFmtId="0" fontId="18" fillId="4" borderId="71" xfId="0" applyFont="1" applyFill="1" applyBorder="1" applyAlignment="1">
      <alignment horizontal="center" vertical="center" wrapText="1"/>
    </xf>
    <xf numFmtId="0" fontId="18" fillId="4" borderId="72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left" vertical="center" shrinkToFit="1"/>
    </xf>
    <xf numFmtId="0" fontId="18" fillId="4" borderId="72" xfId="0" applyFont="1" applyFill="1" applyBorder="1" applyAlignment="1">
      <alignment horizontal="left" vertical="center" shrinkToFit="1"/>
    </xf>
    <xf numFmtId="0" fontId="86" fillId="4" borderId="71" xfId="0" applyFont="1" applyFill="1" applyBorder="1" applyAlignment="1">
      <alignment horizontal="center" vertical="center" shrinkToFit="1"/>
    </xf>
    <xf numFmtId="0" fontId="6" fillId="4" borderId="71" xfId="0" applyFont="1" applyFill="1" applyBorder="1" applyAlignment="1">
      <alignment horizontal="center" vertical="center" shrinkToFit="1"/>
    </xf>
    <xf numFmtId="0" fontId="110" fillId="4" borderId="71" xfId="0" applyFont="1" applyFill="1" applyBorder="1" applyAlignment="1">
      <alignment horizontal="center" vertical="center" shrinkToFit="1"/>
    </xf>
    <xf numFmtId="0" fontId="110" fillId="4" borderId="5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179" fontId="86" fillId="4" borderId="71" xfId="0" quotePrefix="1" applyNumberFormat="1" applyFont="1" applyFill="1" applyBorder="1" applyAlignment="1">
      <alignment horizontal="center" vertical="center" shrinkToFit="1"/>
    </xf>
    <xf numFmtId="179" fontId="86" fillId="4" borderId="71" xfId="0" applyNumberFormat="1" applyFont="1" applyFill="1" applyBorder="1" applyAlignment="1">
      <alignment horizontal="center" vertical="center" shrinkToFit="1"/>
    </xf>
    <xf numFmtId="179" fontId="86" fillId="4" borderId="5" xfId="0" applyNumberFormat="1" applyFont="1" applyFill="1" applyBorder="1" applyAlignment="1">
      <alignment horizontal="center" vertical="center" shrinkToFit="1"/>
    </xf>
    <xf numFmtId="38" fontId="63" fillId="4" borderId="37" xfId="1" applyFont="1" applyFill="1" applyBorder="1" applyAlignment="1">
      <alignment horizontal="right" vertical="center"/>
    </xf>
    <xf numFmtId="38" fontId="63" fillId="4" borderId="71" xfId="1" applyFont="1" applyFill="1" applyBorder="1" applyAlignment="1">
      <alignment horizontal="right" vertical="center"/>
    </xf>
    <xf numFmtId="0" fontId="110" fillId="4" borderId="3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179" fontId="86" fillId="4" borderId="3" xfId="0" quotePrefix="1" applyNumberFormat="1" applyFont="1" applyFill="1" applyBorder="1" applyAlignment="1">
      <alignment horizontal="center" vertical="center" shrinkToFit="1"/>
    </xf>
    <xf numFmtId="38" fontId="63" fillId="4" borderId="38" xfId="1" applyFont="1" applyFill="1" applyBorder="1" applyAlignment="1">
      <alignment horizontal="right" vertical="center"/>
    </xf>
    <xf numFmtId="0" fontId="18" fillId="4" borderId="3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shrinkToFit="1"/>
    </xf>
    <xf numFmtId="179" fontId="64" fillId="4" borderId="0" xfId="0" quotePrefix="1" applyNumberFormat="1" applyFont="1" applyFill="1" applyBorder="1" applyAlignment="1">
      <alignment horizontal="center" vertical="center" shrinkToFit="1"/>
    </xf>
    <xf numFmtId="179" fontId="64" fillId="4" borderId="0" xfId="0" applyNumberFormat="1" applyFont="1" applyFill="1" applyBorder="1" applyAlignment="1">
      <alignment horizontal="center" vertical="center" shrinkToFit="1"/>
    </xf>
    <xf numFmtId="0" fontId="111" fillId="4" borderId="0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shrinkToFit="1"/>
    </xf>
    <xf numFmtId="0" fontId="18" fillId="4" borderId="1" xfId="0" applyFont="1" applyFill="1" applyBorder="1" applyAlignment="1">
      <alignment horizontal="left" vertical="center" shrinkToFit="1"/>
    </xf>
    <xf numFmtId="0" fontId="65" fillId="4" borderId="0" xfId="0" applyFont="1" applyFill="1" applyBorder="1" applyAlignment="1">
      <alignment horizontal="center" vertical="center" shrinkToFit="1"/>
    </xf>
    <xf numFmtId="5" fontId="64" fillId="4" borderId="0" xfId="0" applyNumberFormat="1" applyFont="1" applyFill="1" applyBorder="1" applyAlignment="1">
      <alignment horizontal="center" vertical="center" shrinkToFit="1"/>
    </xf>
    <xf numFmtId="38" fontId="56" fillId="4" borderId="2" xfId="1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 shrinkToFit="1"/>
    </xf>
    <xf numFmtId="0" fontId="65" fillId="4" borderId="5" xfId="0" applyFont="1" applyFill="1" applyBorder="1" applyAlignment="1">
      <alignment horizontal="center" vertical="center" shrinkToFit="1"/>
    </xf>
    <xf numFmtId="0" fontId="6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right" shrinkToFit="1"/>
    </xf>
    <xf numFmtId="0" fontId="5" fillId="4" borderId="72" xfId="0" applyFont="1" applyFill="1" applyBorder="1" applyAlignment="1">
      <alignment horizontal="right" shrinkToFit="1"/>
    </xf>
    <xf numFmtId="0" fontId="64" fillId="4" borderId="3" xfId="0" applyFont="1" applyFill="1" applyBorder="1" applyAlignment="1">
      <alignment horizontal="center" vertical="center" shrinkToFit="1"/>
    </xf>
    <xf numFmtId="179" fontId="64" fillId="4" borderId="3" xfId="0" applyNumberFormat="1" applyFont="1" applyFill="1" applyBorder="1" applyAlignment="1">
      <alignment horizontal="center" vertical="center" shrinkToFit="1"/>
    </xf>
    <xf numFmtId="0" fontId="111" fillId="4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shrinkToFit="1"/>
    </xf>
    <xf numFmtId="0" fontId="18" fillId="4" borderId="19" xfId="0" applyFont="1" applyFill="1" applyBorder="1" applyAlignment="1">
      <alignment horizontal="left" vertical="center" shrinkToFit="1"/>
    </xf>
    <xf numFmtId="0" fontId="18" fillId="4" borderId="3" xfId="0" applyFont="1" applyFill="1" applyBorder="1" applyAlignment="1">
      <alignment horizontal="left" vertical="center" shrinkToFit="1"/>
    </xf>
    <xf numFmtId="0" fontId="18" fillId="4" borderId="4" xfId="0" applyFont="1" applyFill="1" applyBorder="1" applyAlignment="1">
      <alignment horizontal="left" vertical="center" shrinkToFit="1"/>
    </xf>
    <xf numFmtId="179" fontId="64" fillId="4" borderId="5" xfId="0" applyNumberFormat="1" applyFont="1" applyFill="1" applyBorder="1" applyAlignment="1">
      <alignment horizontal="center" vertical="center" shrinkToFit="1"/>
    </xf>
    <xf numFmtId="5" fontId="65" fillId="4" borderId="5" xfId="0" applyNumberFormat="1" applyFont="1" applyFill="1" applyBorder="1" applyAlignment="1">
      <alignment horizontal="center" vertical="center"/>
    </xf>
    <xf numFmtId="5" fontId="65" fillId="4" borderId="0" xfId="0" applyNumberFormat="1" applyFont="1" applyFill="1" applyBorder="1" applyAlignment="1">
      <alignment horizontal="center" vertical="center"/>
    </xf>
    <xf numFmtId="38" fontId="56" fillId="4" borderId="14" xfId="1" applyFont="1" applyFill="1" applyBorder="1" applyAlignment="1">
      <alignment horizontal="right" vertical="center"/>
    </xf>
    <xf numFmtId="38" fontId="56" fillId="4" borderId="6" xfId="1" applyFont="1" applyFill="1" applyBorder="1" applyAlignment="1">
      <alignment horizontal="right" vertical="center"/>
    </xf>
    <xf numFmtId="38" fontId="56" fillId="4" borderId="10" xfId="1" applyFont="1" applyFill="1" applyBorder="1" applyAlignment="1">
      <alignment horizontal="right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4" fillId="4" borderId="5" xfId="0" applyFont="1" applyFill="1" applyBorder="1" applyAlignment="1">
      <alignment horizontal="center" vertical="center" shrinkToFit="1"/>
    </xf>
    <xf numFmtId="179" fontId="64" fillId="4" borderId="5" xfId="0" quotePrefix="1" applyNumberFormat="1" applyFont="1" applyFill="1" applyBorder="1" applyAlignment="1">
      <alignment horizontal="center" vertical="center" shrinkToFit="1"/>
    </xf>
    <xf numFmtId="5" fontId="64" fillId="4" borderId="5" xfId="0" applyNumberFormat="1" applyFont="1" applyFill="1" applyBorder="1" applyAlignment="1">
      <alignment horizontal="center" vertical="center" shrinkToFit="1"/>
    </xf>
    <xf numFmtId="0" fontId="65" fillId="4" borderId="0" xfId="0" applyFont="1" applyFill="1" applyBorder="1" applyAlignment="1">
      <alignment horizontal="center" vertical="center"/>
    </xf>
    <xf numFmtId="0" fontId="65" fillId="4" borderId="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8" fillId="4" borderId="76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left" vertical="center" shrinkToFit="1"/>
    </xf>
    <xf numFmtId="0" fontId="18" fillId="4" borderId="76" xfId="0" applyFont="1" applyFill="1" applyBorder="1" applyAlignment="1">
      <alignment horizontal="left" vertical="center" shrinkToFit="1"/>
    </xf>
    <xf numFmtId="0" fontId="86" fillId="4" borderId="75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38" fontId="63" fillId="4" borderId="39" xfId="1" applyFont="1" applyFill="1" applyBorder="1" applyAlignment="1">
      <alignment horizontal="right" vertical="center"/>
    </xf>
    <xf numFmtId="38" fontId="63" fillId="4" borderId="75" xfId="1" applyFont="1" applyFill="1" applyBorder="1" applyAlignment="1">
      <alignment horizontal="right" vertical="center"/>
    </xf>
    <xf numFmtId="0" fontId="110" fillId="4" borderId="75" xfId="0" applyFont="1" applyFill="1" applyBorder="1" applyAlignment="1">
      <alignment horizontal="center" vertical="center" shrinkToFit="1"/>
    </xf>
    <xf numFmtId="179" fontId="86" fillId="4" borderId="75" xfId="0" applyNumberFormat="1" applyFont="1" applyFill="1" applyBorder="1" applyAlignment="1">
      <alignment horizontal="center" vertical="center" shrinkToFit="1"/>
    </xf>
    <xf numFmtId="0" fontId="58" fillId="4" borderId="3" xfId="0" applyFont="1" applyFill="1" applyBorder="1" applyAlignment="1">
      <alignment horizontal="center" vertical="center" shrinkToFit="1"/>
    </xf>
    <xf numFmtId="0" fontId="58" fillId="4" borderId="71" xfId="0" applyFont="1" applyFill="1" applyBorder="1" applyAlignment="1">
      <alignment horizontal="center" vertical="center" shrinkToFit="1"/>
    </xf>
    <xf numFmtId="0" fontId="58" fillId="4" borderId="75" xfId="0" applyFont="1" applyFill="1" applyBorder="1" applyAlignment="1">
      <alignment horizontal="center" vertical="center" shrinkToFit="1"/>
    </xf>
    <xf numFmtId="0" fontId="5" fillId="4" borderId="76" xfId="0" applyFont="1" applyFill="1" applyBorder="1" applyAlignment="1">
      <alignment horizontal="right" shrinkToFit="1"/>
    </xf>
    <xf numFmtId="38" fontId="63" fillId="4" borderId="40" xfId="1" applyFont="1" applyFill="1" applyBorder="1" applyAlignment="1">
      <alignment horizontal="right" vertical="center"/>
    </xf>
    <xf numFmtId="0" fontId="18" fillId="4" borderId="3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179" fontId="64" fillId="4" borderId="11" xfId="0" applyNumberFormat="1" applyFont="1" applyFill="1" applyBorder="1" applyAlignment="1">
      <alignment horizontal="center" vertical="center" shrinkToFit="1"/>
    </xf>
    <xf numFmtId="0" fontId="111" fillId="4" borderId="11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center" shrinkToFit="1"/>
    </xf>
    <xf numFmtId="0" fontId="18" fillId="4" borderId="17" xfId="0" applyFont="1" applyFill="1" applyBorder="1" applyAlignment="1">
      <alignment horizontal="left" vertical="center" shrinkToFit="1"/>
    </xf>
    <xf numFmtId="0" fontId="65" fillId="4" borderId="11" xfId="0" applyFont="1" applyFill="1" applyBorder="1" applyAlignment="1">
      <alignment horizontal="center" vertical="center" shrinkToFit="1"/>
    </xf>
    <xf numFmtId="179" fontId="65" fillId="4" borderId="0" xfId="0" applyNumberFormat="1" applyFont="1" applyFill="1" applyBorder="1" applyAlignment="1">
      <alignment horizontal="center" vertical="center" shrinkToFit="1"/>
    </xf>
    <xf numFmtId="38" fontId="56" fillId="4" borderId="13" xfId="1" applyFont="1" applyFill="1" applyBorder="1" applyAlignment="1">
      <alignment horizontal="right" vertical="center"/>
    </xf>
    <xf numFmtId="38" fontId="56" fillId="4" borderId="11" xfId="1" applyFont="1" applyFill="1" applyBorder="1" applyAlignment="1">
      <alignment horizontal="right" vertical="center"/>
    </xf>
    <xf numFmtId="38" fontId="56" fillId="4" borderId="12" xfId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4" fillId="4" borderId="11" xfId="0" applyFont="1" applyFill="1" applyBorder="1" applyAlignment="1">
      <alignment horizontal="center" vertical="center" shrinkToFit="1"/>
    </xf>
    <xf numFmtId="179" fontId="65" fillId="4" borderId="11" xfId="0" applyNumberFormat="1" applyFont="1" applyFill="1" applyBorder="1" applyAlignment="1">
      <alignment horizontal="center" vertical="center" shrinkToFit="1"/>
    </xf>
    <xf numFmtId="0" fontId="65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9" fillId="5" borderId="125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77" xfId="0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78" fontId="29" fillId="4" borderId="78" xfId="0" applyNumberFormat="1" applyFont="1" applyFill="1" applyBorder="1" applyAlignment="1">
      <alignment horizontal="right" vertical="center"/>
    </xf>
    <xf numFmtId="178" fontId="29" fillId="4" borderId="53" xfId="0" applyNumberFormat="1" applyFont="1" applyFill="1" applyBorder="1" applyAlignment="1">
      <alignment horizontal="right" vertical="center"/>
    </xf>
    <xf numFmtId="178" fontId="29" fillId="4" borderId="54" xfId="0" applyNumberFormat="1" applyFont="1" applyFill="1" applyBorder="1" applyAlignment="1">
      <alignment horizontal="right" vertical="center"/>
    </xf>
    <xf numFmtId="178" fontId="29" fillId="4" borderId="2" xfId="0" applyNumberFormat="1" applyFont="1" applyFill="1" applyBorder="1" applyAlignment="1">
      <alignment horizontal="right" vertical="center"/>
    </xf>
    <xf numFmtId="178" fontId="29" fillId="4" borderId="0" xfId="0" applyNumberFormat="1" applyFont="1" applyFill="1" applyBorder="1" applyAlignment="1">
      <alignment horizontal="right" vertical="center"/>
    </xf>
    <xf numFmtId="178" fontId="29" fillId="4" borderId="56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9" fillId="5" borderId="111" xfId="0" applyFont="1" applyFill="1" applyBorder="1" applyAlignment="1">
      <alignment horizontal="center" vertical="center"/>
    </xf>
    <xf numFmtId="0" fontId="62" fillId="4" borderId="0" xfId="0" applyFont="1" applyFill="1" applyAlignment="1">
      <alignment horizontal="left" vertical="center"/>
    </xf>
    <xf numFmtId="0" fontId="27" fillId="4" borderId="79" xfId="0" applyFont="1" applyFill="1" applyBorder="1" applyAlignment="1">
      <alignment horizontal="center" vertical="center" shrinkToFit="1"/>
    </xf>
    <xf numFmtId="0" fontId="27" fillId="4" borderId="7" xfId="0" applyFont="1" applyFill="1" applyBorder="1" applyAlignment="1">
      <alignment horizontal="center" vertical="center" shrinkToFit="1"/>
    </xf>
    <xf numFmtId="0" fontId="27" fillId="4" borderId="28" xfId="0" applyFont="1" applyFill="1" applyBorder="1" applyAlignment="1">
      <alignment horizontal="center" vertical="center" shrinkToFit="1"/>
    </xf>
    <xf numFmtId="0" fontId="27" fillId="4" borderId="55" xfId="0" applyFont="1" applyFill="1" applyBorder="1" applyAlignment="1">
      <alignment horizontal="center" vertical="center" shrinkToFit="1"/>
    </xf>
    <xf numFmtId="0" fontId="27" fillId="4" borderId="0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horizontal="center" vertical="center" shrinkToFit="1"/>
    </xf>
    <xf numFmtId="0" fontId="27" fillId="4" borderId="59" xfId="0" applyFont="1" applyFill="1" applyBorder="1" applyAlignment="1">
      <alignment horizontal="center" vertical="center" shrinkToFit="1"/>
    </xf>
    <xf numFmtId="0" fontId="27" fillId="4" borderId="51" xfId="0" applyFont="1" applyFill="1" applyBorder="1" applyAlignment="1">
      <alignment horizontal="center" vertical="center" shrinkToFit="1"/>
    </xf>
    <xf numFmtId="0" fontId="27" fillId="4" borderId="60" xfId="0" applyFont="1" applyFill="1" applyBorder="1" applyAlignment="1">
      <alignment horizontal="center" vertical="center" shrinkToFit="1"/>
    </xf>
    <xf numFmtId="178" fontId="29" fillId="4" borderId="15" xfId="0" applyNumberFormat="1" applyFont="1" applyFill="1" applyBorder="1" applyAlignment="1">
      <alignment horizontal="right" vertical="center"/>
    </xf>
    <xf numFmtId="178" fontId="29" fillId="4" borderId="7" xfId="0" applyNumberFormat="1" applyFont="1" applyFill="1" applyBorder="1" applyAlignment="1">
      <alignment horizontal="right" vertical="center"/>
    </xf>
    <xf numFmtId="178" fontId="29" fillId="4" borderId="80" xfId="0" applyNumberFormat="1" applyFont="1" applyFill="1" applyBorder="1" applyAlignment="1">
      <alignment horizontal="right" vertical="center"/>
    </xf>
    <xf numFmtId="178" fontId="29" fillId="4" borderId="62" xfId="0" applyNumberFormat="1" applyFont="1" applyFill="1" applyBorder="1" applyAlignment="1">
      <alignment horizontal="right" vertical="center"/>
    </xf>
    <xf numFmtId="178" fontId="29" fillId="4" borderId="51" xfId="0" applyNumberFormat="1" applyFont="1" applyFill="1" applyBorder="1" applyAlignment="1">
      <alignment horizontal="right" vertical="center"/>
    </xf>
    <xf numFmtId="178" fontId="29" fillId="4" borderId="63" xfId="0" applyNumberFormat="1" applyFont="1" applyFill="1" applyBorder="1" applyAlignment="1">
      <alignment horizontal="right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8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82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72" fillId="3" borderId="91" xfId="0" applyFont="1" applyFill="1" applyBorder="1" applyAlignment="1">
      <alignment horizontal="center" vertical="center" shrinkToFit="1"/>
    </xf>
    <xf numFmtId="0" fontId="33" fillId="3" borderId="0" xfId="0" applyFont="1" applyFill="1" applyBorder="1" applyAlignment="1">
      <alignment horizontal="center" vertical="center" shrinkToFit="1"/>
    </xf>
    <xf numFmtId="0" fontId="33" fillId="3" borderId="3" xfId="0" applyFont="1" applyFill="1" applyBorder="1" applyAlignment="1">
      <alignment horizontal="center" vertical="center" shrinkToFit="1"/>
    </xf>
    <xf numFmtId="0" fontId="112" fillId="4" borderId="5" xfId="0" applyNumberFormat="1" applyFont="1" applyFill="1" applyBorder="1" applyAlignment="1">
      <alignment horizontal="center" vertical="center"/>
    </xf>
    <xf numFmtId="0" fontId="112" fillId="4" borderId="19" xfId="0" applyNumberFormat="1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0" fontId="5" fillId="4" borderId="88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86" fillId="0" borderId="5" xfId="0" applyFont="1" applyBorder="1" applyAlignment="1">
      <alignment horizontal="center" vertical="center" shrinkToFit="1"/>
    </xf>
    <xf numFmtId="0" fontId="86" fillId="0" borderId="31" xfId="0" applyFont="1" applyBorder="1" applyAlignment="1">
      <alignment horizontal="center" vertical="center" shrinkToFit="1"/>
    </xf>
    <xf numFmtId="179" fontId="95" fillId="3" borderId="71" xfId="0" quotePrefix="1" applyNumberFormat="1" applyFont="1" applyFill="1" applyBorder="1" applyAlignment="1">
      <alignment horizontal="center" vertical="center"/>
    </xf>
    <xf numFmtId="179" fontId="95" fillId="3" borderId="72" xfId="0" applyNumberFormat="1" applyFont="1" applyFill="1" applyBorder="1" applyAlignment="1">
      <alignment horizontal="center" vertical="center"/>
    </xf>
    <xf numFmtId="179" fontId="95" fillId="3" borderId="71" xfId="0" applyNumberFormat="1" applyFont="1" applyFill="1" applyBorder="1" applyAlignment="1">
      <alignment horizontal="center" vertical="center"/>
    </xf>
    <xf numFmtId="0" fontId="113" fillId="0" borderId="5" xfId="0" applyFont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/>
    </xf>
    <xf numFmtId="0" fontId="95" fillId="3" borderId="14" xfId="0" applyFont="1" applyFill="1" applyBorder="1" applyAlignment="1">
      <alignment vertical="center"/>
    </xf>
    <xf numFmtId="0" fontId="95" fillId="3" borderId="5" xfId="0" applyFont="1" applyFill="1" applyBorder="1" applyAlignment="1">
      <alignment vertical="center"/>
    </xf>
    <xf numFmtId="0" fontId="95" fillId="3" borderId="6" xfId="0" applyFont="1" applyFill="1" applyBorder="1" applyAlignment="1">
      <alignment vertical="center"/>
    </xf>
    <xf numFmtId="0" fontId="95" fillId="3" borderId="3" xfId="0" applyFont="1" applyFill="1" applyBorder="1" applyAlignment="1">
      <alignment vertical="center"/>
    </xf>
    <xf numFmtId="183" fontId="114" fillId="3" borderId="2" xfId="0" applyNumberFormat="1" applyFont="1" applyFill="1" applyBorder="1" applyAlignment="1">
      <alignment horizontal="center" vertical="center" wrapText="1"/>
    </xf>
    <xf numFmtId="183" fontId="114" fillId="3" borderId="0" xfId="0" applyNumberFormat="1" applyFont="1" applyFill="1" applyBorder="1" applyAlignment="1">
      <alignment horizontal="center" vertical="center" wrapText="1"/>
    </xf>
    <xf numFmtId="183" fontId="114" fillId="3" borderId="1" xfId="0" applyNumberFormat="1" applyFont="1" applyFill="1" applyBorder="1" applyAlignment="1">
      <alignment horizontal="center" vertical="center" wrapText="1"/>
    </xf>
    <xf numFmtId="0" fontId="95" fillId="3" borderId="37" xfId="0" applyFont="1" applyFill="1" applyBorder="1" applyAlignment="1">
      <alignment vertical="center"/>
    </xf>
    <xf numFmtId="0" fontId="95" fillId="3" borderId="71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center" vertical="center" shrinkToFit="1"/>
    </xf>
    <xf numFmtId="177" fontId="115" fillId="3" borderId="71" xfId="0" applyNumberFormat="1" applyFont="1" applyFill="1" applyBorder="1" applyAlignment="1">
      <alignment horizontal="center" vertical="center"/>
    </xf>
    <xf numFmtId="177" fontId="115" fillId="3" borderId="72" xfId="0" applyNumberFormat="1" applyFont="1" applyFill="1" applyBorder="1" applyAlignment="1">
      <alignment horizontal="center" vertical="center"/>
    </xf>
    <xf numFmtId="176" fontId="58" fillId="4" borderId="137" xfId="1" applyNumberFormat="1" applyFont="1" applyFill="1" applyBorder="1" applyAlignment="1">
      <alignment horizontal="center" vertical="center"/>
    </xf>
    <xf numFmtId="176" fontId="4" fillId="4" borderId="137" xfId="1" applyNumberFormat="1" applyFont="1" applyFill="1" applyBorder="1" applyAlignment="1">
      <alignment horizontal="center" vertical="center" shrinkToFit="1"/>
    </xf>
    <xf numFmtId="176" fontId="4" fillId="4" borderId="137" xfId="1" quotePrefix="1" applyNumberFormat="1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horizontal="center" vertical="center" shrinkToFit="1"/>
    </xf>
    <xf numFmtId="0" fontId="58" fillId="3" borderId="0" xfId="0" applyFont="1" applyFill="1" applyBorder="1" applyAlignment="1">
      <alignment horizontal="center" vertical="center" shrinkToFit="1"/>
    </xf>
    <xf numFmtId="179" fontId="95" fillId="3" borderId="0" xfId="0" quotePrefix="1" applyNumberFormat="1" applyFont="1" applyFill="1" applyBorder="1" applyAlignment="1">
      <alignment horizontal="center" vertical="center"/>
    </xf>
    <xf numFmtId="179" fontId="95" fillId="3" borderId="0" xfId="0" applyNumberFormat="1" applyFont="1" applyFill="1" applyBorder="1" applyAlignment="1">
      <alignment horizontal="center" vertical="center"/>
    </xf>
    <xf numFmtId="177" fontId="115" fillId="3" borderId="0" xfId="0" applyNumberFormat="1" applyFont="1" applyFill="1" applyBorder="1" applyAlignment="1">
      <alignment horizontal="center" vertical="center"/>
    </xf>
    <xf numFmtId="0" fontId="95" fillId="3" borderId="2" xfId="0" applyFont="1" applyFill="1" applyBorder="1" applyAlignment="1">
      <alignment vertical="center"/>
    </xf>
    <xf numFmtId="0" fontId="95" fillId="3" borderId="0" xfId="0" applyFont="1" applyFill="1" applyBorder="1" applyAlignment="1">
      <alignment vertical="center"/>
    </xf>
    <xf numFmtId="0" fontId="95" fillId="3" borderId="71" xfId="0" applyFont="1" applyFill="1" applyBorder="1" applyAlignment="1">
      <alignment horizontal="center" vertical="center"/>
    </xf>
    <xf numFmtId="38" fontId="56" fillId="4" borderId="137" xfId="1" applyFont="1" applyFill="1" applyBorder="1" applyAlignment="1">
      <alignment horizontal="center" vertical="center"/>
    </xf>
    <xf numFmtId="38" fontId="56" fillId="4" borderId="139" xfId="1" applyFont="1" applyFill="1" applyBorder="1" applyAlignment="1">
      <alignment horizontal="center" vertical="center"/>
    </xf>
    <xf numFmtId="38" fontId="87" fillId="4" borderId="137" xfId="1" applyFont="1" applyFill="1" applyBorder="1" applyAlignment="1">
      <alignment horizontal="center" vertical="center"/>
    </xf>
    <xf numFmtId="0" fontId="95" fillId="3" borderId="0" xfId="0" applyFont="1" applyFill="1" applyBorder="1" applyAlignment="1">
      <alignment horizontal="center" vertical="center"/>
    </xf>
    <xf numFmtId="0" fontId="5" fillId="4" borderId="128" xfId="0" applyFont="1" applyFill="1" applyBorder="1" applyAlignment="1">
      <alignment horizontal="center" vertical="center"/>
    </xf>
    <xf numFmtId="0" fontId="5" fillId="4" borderId="129" xfId="0" applyFont="1" applyFill="1" applyBorder="1" applyAlignment="1">
      <alignment horizontal="center" vertical="center"/>
    </xf>
    <xf numFmtId="0" fontId="5" fillId="4" borderId="138" xfId="0" applyFont="1" applyFill="1" applyBorder="1" applyAlignment="1">
      <alignment horizontal="center" vertical="center"/>
    </xf>
    <xf numFmtId="176" fontId="5" fillId="4" borderId="137" xfId="1" applyNumberFormat="1" applyFont="1" applyFill="1" applyBorder="1" applyAlignment="1">
      <alignment horizontal="center" vertical="center"/>
    </xf>
    <xf numFmtId="181" fontId="118" fillId="4" borderId="0" xfId="1" applyNumberFormat="1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0" fontId="116" fillId="3" borderId="0" xfId="0" applyFont="1" applyFill="1" applyBorder="1" applyAlignment="1">
      <alignment horizontal="left" vertical="center" shrinkToFit="1"/>
    </xf>
    <xf numFmtId="0" fontId="116" fillId="3" borderId="1" xfId="0" applyFont="1" applyFill="1" applyBorder="1" applyAlignment="1">
      <alignment horizontal="left" vertical="center" shrinkToFit="1"/>
    </xf>
    <xf numFmtId="0" fontId="116" fillId="3" borderId="3" xfId="0" applyFont="1" applyFill="1" applyBorder="1" applyAlignment="1">
      <alignment horizontal="left" vertical="center" shrinkToFit="1"/>
    </xf>
    <xf numFmtId="0" fontId="116" fillId="3" borderId="4" xfId="0" applyFont="1" applyFill="1" applyBorder="1" applyAlignment="1">
      <alignment horizontal="left" vertical="center" shrinkToFit="1"/>
    </xf>
    <xf numFmtId="0" fontId="117" fillId="3" borderId="0" xfId="0" applyFont="1" applyFill="1" applyBorder="1" applyAlignment="1">
      <alignment horizontal="center" vertical="center" shrinkToFit="1"/>
    </xf>
    <xf numFmtId="0" fontId="117" fillId="3" borderId="3" xfId="0" applyFont="1" applyFill="1" applyBorder="1" applyAlignment="1">
      <alignment horizontal="center" vertical="center" shrinkToFit="1"/>
    </xf>
    <xf numFmtId="0" fontId="81" fillId="3" borderId="5" xfId="0" applyNumberFormat="1" applyFont="1" applyFill="1" applyBorder="1" applyAlignment="1">
      <alignment horizontal="center" vertical="center"/>
    </xf>
    <xf numFmtId="0" fontId="81" fillId="3" borderId="19" xfId="0" applyNumberFormat="1" applyFont="1" applyFill="1" applyBorder="1" applyAlignment="1">
      <alignment horizontal="center" vertical="center"/>
    </xf>
    <xf numFmtId="0" fontId="61" fillId="4" borderId="0" xfId="0" applyFont="1" applyFill="1" applyAlignment="1">
      <alignment horizontal="center" vertical="center"/>
    </xf>
    <xf numFmtId="0" fontId="84" fillId="4" borderId="0" xfId="0" applyFont="1" applyFill="1" applyAlignment="1">
      <alignment horizontal="center" vertical="center"/>
    </xf>
    <xf numFmtId="0" fontId="58" fillId="4" borderId="57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/>
    </xf>
    <xf numFmtId="38" fontId="16" fillId="4" borderId="0" xfId="1" applyFont="1" applyFill="1" applyBorder="1" applyAlignment="1">
      <alignment horizontal="right" vertical="center"/>
    </xf>
    <xf numFmtId="0" fontId="81" fillId="3" borderId="3" xfId="0" applyFont="1" applyFill="1" applyBorder="1" applyAlignment="1">
      <alignment horizontal="center" vertical="center"/>
    </xf>
    <xf numFmtId="0" fontId="81" fillId="3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17" fillId="3" borderId="11" xfId="0" applyFont="1" applyFill="1" applyBorder="1" applyAlignment="1">
      <alignment horizontal="center" vertical="center" shrinkToFit="1"/>
    </xf>
    <xf numFmtId="0" fontId="5" fillId="4" borderId="14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left" vertical="center" shrinkToFit="1"/>
    </xf>
    <xf numFmtId="0" fontId="6" fillId="4" borderId="72" xfId="0" applyFont="1" applyFill="1" applyBorder="1" applyAlignment="1">
      <alignment horizontal="left" vertical="center" shrinkToFit="1"/>
    </xf>
    <xf numFmtId="0" fontId="64" fillId="4" borderId="71" xfId="0" applyFont="1" applyFill="1" applyBorder="1" applyAlignment="1">
      <alignment horizontal="center" vertical="center" shrinkToFit="1"/>
    </xf>
    <xf numFmtId="0" fontId="56" fillId="4" borderId="0" xfId="0" applyNumberFormat="1" applyFont="1" applyFill="1" applyBorder="1" applyAlignment="1">
      <alignment horizontal="center" vertical="center" shrinkToFit="1"/>
    </xf>
    <xf numFmtId="38" fontId="56" fillId="4" borderId="37" xfId="1" applyFont="1" applyFill="1" applyBorder="1" applyAlignment="1">
      <alignment horizontal="right" vertical="center"/>
    </xf>
    <xf numFmtId="38" fontId="56" fillId="4" borderId="71" xfId="1" applyFont="1" applyFill="1" applyBorder="1" applyAlignment="1">
      <alignment horizontal="right" vertical="center"/>
    </xf>
    <xf numFmtId="38" fontId="56" fillId="4" borderId="38" xfId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179" fontId="64" fillId="4" borderId="71" xfId="0" quotePrefix="1" applyNumberFormat="1" applyFont="1" applyFill="1" applyBorder="1" applyAlignment="1">
      <alignment horizontal="center" vertical="center" shrinkToFit="1"/>
    </xf>
    <xf numFmtId="179" fontId="64" fillId="4" borderId="71" xfId="0" applyNumberFormat="1" applyFont="1" applyFill="1" applyBorder="1" applyAlignment="1">
      <alignment horizontal="center" vertical="center" shrinkToFit="1"/>
    </xf>
    <xf numFmtId="0" fontId="65" fillId="4" borderId="71" xfId="0" applyFont="1" applyFill="1" applyBorder="1" applyAlignment="1">
      <alignment horizontal="center" vertical="center" shrinkToFit="1"/>
    </xf>
    <xf numFmtId="179" fontId="64" fillId="4" borderId="3" xfId="0" quotePrefix="1" applyNumberFormat="1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38" fontId="56" fillId="4" borderId="39" xfId="1" applyFont="1" applyFill="1" applyBorder="1" applyAlignment="1">
      <alignment horizontal="right" vertical="center"/>
    </xf>
    <xf numFmtId="38" fontId="56" fillId="4" borderId="75" xfId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38" fontId="56" fillId="4" borderId="40" xfId="1" applyFont="1" applyFill="1" applyBorder="1" applyAlignment="1">
      <alignment horizontal="right" vertical="center"/>
    </xf>
    <xf numFmtId="0" fontId="6" fillId="4" borderId="37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shrinkToFit="1"/>
    </xf>
    <xf numFmtId="0" fontId="56" fillId="4" borderId="11" xfId="0" applyNumberFormat="1" applyFont="1" applyFill="1" applyBorder="1" applyAlignment="1">
      <alignment horizontal="center" vertical="center" shrinkToFit="1"/>
    </xf>
    <xf numFmtId="0" fontId="51" fillId="4" borderId="0" xfId="0" applyFont="1" applyFill="1" applyBorder="1" applyAlignment="1">
      <alignment horizontal="center" vertical="center" shrinkToFit="1"/>
    </xf>
    <xf numFmtId="0" fontId="56" fillId="4" borderId="3" xfId="0" applyFont="1" applyFill="1" applyBorder="1" applyAlignment="1">
      <alignment horizontal="center" vertical="center" shrinkToFit="1"/>
    </xf>
    <xf numFmtId="0" fontId="56" fillId="4" borderId="3" xfId="0" applyNumberFormat="1" applyFont="1" applyFill="1" applyBorder="1" applyAlignment="1">
      <alignment horizontal="center" vertical="center" shrinkToFit="1"/>
    </xf>
    <xf numFmtId="0" fontId="56" fillId="4" borderId="71" xfId="0" applyNumberFormat="1" applyFont="1" applyFill="1" applyBorder="1" applyAlignment="1">
      <alignment horizontal="center" vertical="center" shrinkToFit="1"/>
    </xf>
    <xf numFmtId="0" fontId="119" fillId="4" borderId="0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119" fillId="4" borderId="7" xfId="0" applyFont="1" applyFill="1" applyBorder="1" applyAlignment="1">
      <alignment horizontal="right" vertical="center"/>
    </xf>
    <xf numFmtId="0" fontId="117" fillId="3" borderId="1" xfId="0" applyFont="1" applyFill="1" applyBorder="1" applyAlignment="1">
      <alignment horizontal="center" vertical="center" shrinkToFit="1"/>
    </xf>
    <xf numFmtId="0" fontId="117" fillId="3" borderId="17" xfId="0" applyFont="1" applyFill="1" applyBorder="1" applyAlignment="1">
      <alignment horizontal="center" vertical="center" shrinkToFit="1"/>
    </xf>
    <xf numFmtId="0" fontId="58" fillId="3" borderId="108" xfId="0" applyFont="1" applyFill="1" applyBorder="1" applyAlignment="1">
      <alignment horizontal="center" vertical="center" shrinkToFit="1"/>
    </xf>
    <xf numFmtId="0" fontId="58" fillId="3" borderId="109" xfId="0" applyFont="1" applyFill="1" applyBorder="1" applyAlignment="1">
      <alignment horizontal="center" vertical="center" shrinkToFit="1"/>
    </xf>
    <xf numFmtId="0" fontId="4" fillId="5" borderId="109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shrinkToFit="1"/>
    </xf>
    <xf numFmtId="0" fontId="58" fillId="3" borderId="14" xfId="0" applyFont="1" applyFill="1" applyBorder="1" applyAlignment="1">
      <alignment horizontal="center" vertical="center" shrinkToFit="1"/>
    </xf>
    <xf numFmtId="0" fontId="58" fillId="3" borderId="5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8" fillId="3" borderId="6" xfId="0" applyFont="1" applyFill="1" applyBorder="1" applyAlignment="1">
      <alignment horizontal="center" vertical="center" shrinkToFit="1"/>
    </xf>
    <xf numFmtId="0" fontId="58" fillId="3" borderId="3" xfId="0" applyFont="1" applyFill="1" applyBorder="1" applyAlignment="1">
      <alignment horizontal="center" vertical="center" shrinkToFit="1"/>
    </xf>
    <xf numFmtId="38" fontId="4" fillId="4" borderId="141" xfId="1" quotePrefix="1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shrinkToFit="1"/>
    </xf>
    <xf numFmtId="0" fontId="120" fillId="5" borderId="18" xfId="0" applyFont="1" applyFill="1" applyBorder="1" applyAlignment="1">
      <alignment horizontal="left" vertical="center"/>
    </xf>
    <xf numFmtId="0" fontId="120" fillId="5" borderId="0" xfId="0" applyFont="1" applyFill="1" applyBorder="1" applyAlignment="1">
      <alignment horizontal="left" vertical="center"/>
    </xf>
    <xf numFmtId="180" fontId="121" fillId="5" borderId="2" xfId="0" applyNumberFormat="1" applyFont="1" applyFill="1" applyBorder="1" applyAlignment="1">
      <alignment horizontal="center" vertical="center"/>
    </xf>
    <xf numFmtId="180" fontId="121" fillId="5" borderId="0" xfId="0" applyNumberFormat="1" applyFont="1" applyFill="1" applyBorder="1" applyAlignment="1">
      <alignment horizontal="center" vertical="center"/>
    </xf>
    <xf numFmtId="180" fontId="121" fillId="5" borderId="1" xfId="0" applyNumberFormat="1" applyFont="1" applyFill="1" applyBorder="1" applyAlignment="1">
      <alignment horizontal="center" vertical="center"/>
    </xf>
    <xf numFmtId="180" fontId="121" fillId="5" borderId="6" xfId="0" applyNumberFormat="1" applyFont="1" applyFill="1" applyBorder="1" applyAlignment="1">
      <alignment horizontal="center" vertical="center"/>
    </xf>
    <xf numFmtId="180" fontId="121" fillId="5" borderId="3" xfId="0" applyNumberFormat="1" applyFont="1" applyFill="1" applyBorder="1" applyAlignment="1">
      <alignment horizontal="center" vertical="center"/>
    </xf>
    <xf numFmtId="180" fontId="121" fillId="5" borderId="4" xfId="0" applyNumberFormat="1" applyFont="1" applyFill="1" applyBorder="1" applyAlignment="1">
      <alignment horizontal="center" vertical="center"/>
    </xf>
    <xf numFmtId="0" fontId="58" fillId="5" borderId="14" xfId="0" applyFont="1" applyFill="1" applyBorder="1" applyAlignment="1">
      <alignment horizontal="right" vertical="center" shrinkToFit="1"/>
    </xf>
    <xf numFmtId="0" fontId="58" fillId="5" borderId="5" xfId="0" applyFont="1" applyFill="1" applyBorder="1" applyAlignment="1">
      <alignment horizontal="right" vertical="center" shrinkToFit="1"/>
    </xf>
    <xf numFmtId="0" fontId="58" fillId="5" borderId="2" xfId="0" applyFont="1" applyFill="1" applyBorder="1" applyAlignment="1">
      <alignment horizontal="right" vertical="center" shrinkToFit="1"/>
    </xf>
    <xf numFmtId="0" fontId="58" fillId="5" borderId="0" xfId="0" applyFont="1" applyFill="1" applyBorder="1" applyAlignment="1">
      <alignment horizontal="right" vertical="center" shrinkToFit="1"/>
    </xf>
    <xf numFmtId="0" fontId="56" fillId="5" borderId="5" xfId="0" applyFont="1" applyFill="1" applyBorder="1" applyAlignment="1">
      <alignment horizontal="center" vertical="center" shrinkToFit="1"/>
    </xf>
    <xf numFmtId="0" fontId="56" fillId="5" borderId="19" xfId="0" applyFont="1" applyFill="1" applyBorder="1" applyAlignment="1">
      <alignment horizontal="center" vertical="center" shrinkToFit="1"/>
    </xf>
    <xf numFmtId="0" fontId="56" fillId="5" borderId="0" xfId="0" applyFont="1" applyFill="1" applyBorder="1" applyAlignment="1">
      <alignment horizontal="center" vertical="center" shrinkToFit="1"/>
    </xf>
    <xf numFmtId="0" fontId="56" fillId="5" borderId="1" xfId="0" applyFont="1" applyFill="1" applyBorder="1" applyAlignment="1">
      <alignment horizontal="center" vertical="center" shrinkToFit="1"/>
    </xf>
    <xf numFmtId="0" fontId="58" fillId="5" borderId="6" xfId="0" applyFont="1" applyFill="1" applyBorder="1" applyAlignment="1">
      <alignment horizontal="right" vertical="center" shrinkToFit="1"/>
    </xf>
    <xf numFmtId="0" fontId="58" fillId="5" borderId="3" xfId="0" applyFont="1" applyFill="1" applyBorder="1" applyAlignment="1">
      <alignment horizontal="right" vertical="center" shrinkToFit="1"/>
    </xf>
    <xf numFmtId="0" fontId="56" fillId="5" borderId="3" xfId="0" applyFont="1" applyFill="1" applyBorder="1" applyAlignment="1">
      <alignment horizontal="center" vertical="center" shrinkToFit="1"/>
    </xf>
    <xf numFmtId="0" fontId="56" fillId="5" borderId="4" xfId="0" applyFont="1" applyFill="1" applyBorder="1" applyAlignment="1">
      <alignment horizontal="center" vertical="center" shrinkToFit="1"/>
    </xf>
    <xf numFmtId="180" fontId="121" fillId="5" borderId="14" xfId="0" applyNumberFormat="1" applyFont="1" applyFill="1" applyBorder="1" applyAlignment="1">
      <alignment horizontal="center" vertical="center"/>
    </xf>
    <xf numFmtId="180" fontId="121" fillId="5" borderId="5" xfId="0" applyNumberFormat="1" applyFont="1" applyFill="1" applyBorder="1" applyAlignment="1">
      <alignment horizontal="center" vertical="center"/>
    </xf>
    <xf numFmtId="180" fontId="121" fillId="5" borderId="19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178" fontId="13" fillId="5" borderId="14" xfId="0" applyNumberFormat="1" applyFont="1" applyFill="1" applyBorder="1" applyAlignment="1">
      <alignment horizontal="right" vertical="center"/>
    </xf>
    <xf numFmtId="178" fontId="13" fillId="5" borderId="5" xfId="0" applyNumberFormat="1" applyFont="1" applyFill="1" applyBorder="1" applyAlignment="1">
      <alignment horizontal="right" vertical="center"/>
    </xf>
    <xf numFmtId="178" fontId="13" fillId="5" borderId="31" xfId="0" applyNumberFormat="1" applyFont="1" applyFill="1" applyBorder="1" applyAlignment="1">
      <alignment horizontal="right" vertical="center"/>
    </xf>
    <xf numFmtId="178" fontId="13" fillId="5" borderId="2" xfId="0" applyNumberFormat="1" applyFont="1" applyFill="1" applyBorder="1" applyAlignment="1">
      <alignment horizontal="right" vertical="center"/>
    </xf>
    <xf numFmtId="178" fontId="13" fillId="5" borderId="0" xfId="0" applyNumberFormat="1" applyFont="1" applyFill="1" applyBorder="1" applyAlignment="1">
      <alignment horizontal="right" vertical="center"/>
    </xf>
    <xf numFmtId="178" fontId="13" fillId="5" borderId="9" xfId="0" applyNumberFormat="1" applyFont="1" applyFill="1" applyBorder="1" applyAlignment="1">
      <alignment horizontal="right" vertical="center"/>
    </xf>
    <xf numFmtId="178" fontId="13" fillId="5" borderId="13" xfId="0" applyNumberFormat="1" applyFont="1" applyFill="1" applyBorder="1" applyAlignment="1">
      <alignment horizontal="right" vertical="center"/>
    </xf>
    <xf numFmtId="178" fontId="13" fillId="5" borderId="11" xfId="0" applyNumberFormat="1" applyFont="1" applyFill="1" applyBorder="1" applyAlignment="1">
      <alignment horizontal="right" vertical="center"/>
    </xf>
    <xf numFmtId="178" fontId="13" fillId="5" borderId="12" xfId="0" applyNumberFormat="1" applyFont="1" applyFill="1" applyBorder="1" applyAlignment="1">
      <alignment horizontal="right" vertical="center"/>
    </xf>
    <xf numFmtId="38" fontId="56" fillId="5" borderId="0" xfId="1" applyFont="1" applyFill="1" applyBorder="1" applyAlignment="1">
      <alignment horizontal="right" vertical="center"/>
    </xf>
    <xf numFmtId="38" fontId="56" fillId="5" borderId="9" xfId="1" applyFont="1" applyFill="1" applyBorder="1" applyAlignment="1">
      <alignment horizontal="right" vertical="center"/>
    </xf>
    <xf numFmtId="0" fontId="122" fillId="5" borderId="14" xfId="0" applyFont="1" applyFill="1" applyBorder="1" applyAlignment="1">
      <alignment vertical="center"/>
    </xf>
    <xf numFmtId="0" fontId="122" fillId="5" borderId="5" xfId="0" applyFont="1" applyFill="1" applyBorder="1" applyAlignment="1">
      <alignment vertical="center"/>
    </xf>
    <xf numFmtId="0" fontId="122" fillId="5" borderId="6" xfId="0" applyFont="1" applyFill="1" applyBorder="1" applyAlignment="1">
      <alignment vertical="center"/>
    </xf>
    <xf numFmtId="0" fontId="122" fillId="5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2" fillId="5" borderId="5" xfId="0" applyFont="1" applyFill="1" applyBorder="1" applyAlignment="1">
      <alignment horizontal="center" vertical="center"/>
    </xf>
    <xf numFmtId="0" fontId="122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right" shrinkToFit="1"/>
    </xf>
    <xf numFmtId="0" fontId="4" fillId="5" borderId="3" xfId="0" applyFont="1" applyFill="1" applyBorder="1" applyAlignment="1">
      <alignment horizontal="right" shrinkToFit="1"/>
    </xf>
    <xf numFmtId="0" fontId="4" fillId="5" borderId="5" xfId="0" applyFont="1" applyFill="1" applyBorder="1" applyAlignment="1">
      <alignment horizontal="center" shrinkToFit="1"/>
    </xf>
    <xf numFmtId="0" fontId="4" fillId="5" borderId="0" xfId="0" applyFont="1" applyFill="1" applyBorder="1" applyAlignment="1">
      <alignment horizontal="center" shrinkToFit="1"/>
    </xf>
    <xf numFmtId="0" fontId="9" fillId="5" borderId="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38" fontId="123" fillId="5" borderId="0" xfId="1" applyFont="1" applyFill="1" applyBorder="1" applyAlignment="1">
      <alignment horizontal="right" vertical="center"/>
    </xf>
    <xf numFmtId="38" fontId="123" fillId="5" borderId="9" xfId="1" applyFont="1" applyFill="1" applyBorder="1" applyAlignment="1">
      <alignment horizontal="right" vertical="center"/>
    </xf>
    <xf numFmtId="38" fontId="123" fillId="5" borderId="3" xfId="1" applyFont="1" applyFill="1" applyBorder="1" applyAlignment="1">
      <alignment horizontal="right" vertical="center"/>
    </xf>
    <xf numFmtId="38" fontId="123" fillId="5" borderId="10" xfId="1" applyFont="1" applyFill="1" applyBorder="1" applyAlignment="1">
      <alignment horizontal="right" vertical="center"/>
    </xf>
    <xf numFmtId="38" fontId="56" fillId="5" borderId="3" xfId="1" applyFont="1" applyFill="1" applyBorder="1" applyAlignment="1">
      <alignment horizontal="right" vertical="center"/>
    </xf>
    <xf numFmtId="38" fontId="56" fillId="5" borderId="0" xfId="1" applyFont="1" applyFill="1" applyBorder="1" applyAlignment="1">
      <alignment horizontal="center" vertical="center"/>
    </xf>
    <xf numFmtId="176" fontId="58" fillId="5" borderId="0" xfId="1" applyNumberFormat="1" applyFont="1" applyFill="1" applyBorder="1" applyAlignment="1">
      <alignment horizontal="center" vertical="center"/>
    </xf>
    <xf numFmtId="176" fontId="102" fillId="5" borderId="0" xfId="1" applyNumberFormat="1" applyFont="1" applyFill="1" applyBorder="1" applyAlignment="1">
      <alignment horizontal="center" vertical="center"/>
    </xf>
    <xf numFmtId="182" fontId="56" fillId="5" borderId="0" xfId="1" applyNumberFormat="1" applyFont="1" applyFill="1" applyBorder="1" applyAlignment="1">
      <alignment horizontal="right" vertical="center"/>
    </xf>
    <xf numFmtId="182" fontId="56" fillId="5" borderId="9" xfId="1" applyNumberFormat="1" applyFont="1" applyFill="1" applyBorder="1" applyAlignment="1">
      <alignment horizontal="right" vertical="center"/>
    </xf>
    <xf numFmtId="38" fontId="87" fillId="5" borderId="0" xfId="1" applyFont="1" applyFill="1" applyBorder="1" applyAlignment="1">
      <alignment horizontal="center" vertical="center"/>
    </xf>
    <xf numFmtId="182" fontId="58" fillId="5" borderId="0" xfId="1" applyNumberFormat="1" applyFont="1" applyFill="1" applyBorder="1" applyAlignment="1">
      <alignment horizontal="center" vertical="center"/>
    </xf>
    <xf numFmtId="38" fontId="56" fillId="5" borderId="5" xfId="1" applyFont="1" applyFill="1" applyBorder="1" applyAlignment="1">
      <alignment horizontal="right" vertical="center"/>
    </xf>
    <xf numFmtId="38" fontId="56" fillId="5" borderId="31" xfId="1" applyFont="1" applyFill="1" applyBorder="1" applyAlignment="1">
      <alignment horizontal="right" vertical="center"/>
    </xf>
    <xf numFmtId="38" fontId="56" fillId="5" borderId="5" xfId="1" applyFont="1" applyFill="1" applyBorder="1" applyAlignment="1">
      <alignment horizontal="center" vertical="center"/>
    </xf>
    <xf numFmtId="182" fontId="58" fillId="5" borderId="5" xfId="1" applyNumberFormat="1" applyFont="1" applyFill="1" applyBorder="1" applyAlignment="1">
      <alignment horizontal="center" vertical="center"/>
    </xf>
    <xf numFmtId="38" fontId="124" fillId="5" borderId="3" xfId="1" applyFont="1" applyFill="1" applyBorder="1" applyAlignment="1">
      <alignment horizontal="right" vertical="center"/>
    </xf>
    <xf numFmtId="38" fontId="124" fillId="5" borderId="10" xfId="1" applyFont="1" applyFill="1" applyBorder="1" applyAlignment="1">
      <alignment horizontal="right" vertical="center"/>
    </xf>
    <xf numFmtId="38" fontId="56" fillId="5" borderId="3" xfId="1" applyFont="1" applyFill="1" applyBorder="1" applyAlignment="1">
      <alignment horizontal="center" vertical="center"/>
    </xf>
    <xf numFmtId="182" fontId="87" fillId="5" borderId="0" xfId="1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/>
    </xf>
    <xf numFmtId="0" fontId="35" fillId="5" borderId="5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/>
    </xf>
    <xf numFmtId="178" fontId="13" fillId="5" borderId="6" xfId="0" applyNumberFormat="1" applyFont="1" applyFill="1" applyBorder="1" applyAlignment="1">
      <alignment horizontal="right" vertical="center"/>
    </xf>
    <xf numFmtId="178" fontId="13" fillId="5" borderId="3" xfId="0" applyNumberFormat="1" applyFont="1" applyFill="1" applyBorder="1" applyAlignment="1">
      <alignment horizontal="right" vertical="center"/>
    </xf>
    <xf numFmtId="178" fontId="13" fillId="5" borderId="10" xfId="0" applyNumberFormat="1" applyFont="1" applyFill="1" applyBorder="1" applyAlignment="1">
      <alignment horizontal="right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2" fillId="5" borderId="5" xfId="0" applyFont="1" applyFill="1" applyBorder="1" applyAlignment="1">
      <alignment horizontal="center" vertical="center" wrapText="1"/>
    </xf>
    <xf numFmtId="0" fontId="122" fillId="5" borderId="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82" fontId="102" fillId="5" borderId="0" xfId="1" applyNumberFormat="1" applyFont="1" applyFill="1" applyBorder="1" applyAlignment="1">
      <alignment horizontal="center" vertical="center"/>
    </xf>
    <xf numFmtId="38" fontId="4" fillId="5" borderId="5" xfId="1" applyFont="1" applyFill="1" applyBorder="1" applyAlignment="1">
      <alignment horizontal="center" vertical="center"/>
    </xf>
    <xf numFmtId="38" fontId="4" fillId="5" borderId="3" xfId="1" applyFont="1" applyFill="1" applyBorder="1" applyAlignment="1">
      <alignment horizontal="center" vertical="center"/>
    </xf>
    <xf numFmtId="0" fontId="122" fillId="5" borderId="14" xfId="0" applyFont="1" applyFill="1" applyBorder="1" applyAlignment="1">
      <alignment horizontal="right" vertical="center"/>
    </xf>
    <xf numFmtId="0" fontId="122" fillId="5" borderId="5" xfId="0" applyFont="1" applyFill="1" applyBorder="1" applyAlignment="1">
      <alignment horizontal="right" vertical="center"/>
    </xf>
    <xf numFmtId="0" fontId="122" fillId="5" borderId="6" xfId="0" applyFont="1" applyFill="1" applyBorder="1" applyAlignment="1">
      <alignment horizontal="right" vertical="center"/>
    </xf>
    <xf numFmtId="0" fontId="122" fillId="5" borderId="3" xfId="0" applyFont="1" applyFill="1" applyBorder="1" applyAlignment="1">
      <alignment horizontal="right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77" fontId="65" fillId="5" borderId="5" xfId="0" applyNumberFormat="1" applyFont="1" applyFill="1" applyBorder="1" applyAlignment="1">
      <alignment horizontal="center" vertical="center"/>
    </xf>
    <xf numFmtId="177" fontId="65" fillId="5" borderId="19" xfId="0" applyNumberFormat="1" applyFont="1" applyFill="1" applyBorder="1" applyAlignment="1">
      <alignment horizontal="center" vertical="center"/>
    </xf>
    <xf numFmtId="177" fontId="65" fillId="5" borderId="3" xfId="0" applyNumberFormat="1" applyFont="1" applyFill="1" applyBorder="1" applyAlignment="1">
      <alignment horizontal="center" vertical="center"/>
    </xf>
    <xf numFmtId="177" fontId="65" fillId="5" borderId="4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textRotation="255" shrinkToFit="1"/>
    </xf>
    <xf numFmtId="0" fontId="5" fillId="5" borderId="0" xfId="0" applyFont="1" applyFill="1" applyBorder="1" applyAlignment="1">
      <alignment horizontal="center" vertical="center" textRotation="255" shrinkToFit="1"/>
    </xf>
    <xf numFmtId="0" fontId="5" fillId="5" borderId="1" xfId="0" applyFont="1" applyFill="1" applyBorder="1" applyAlignment="1">
      <alignment horizontal="center" vertical="center" textRotation="255" shrinkToFit="1"/>
    </xf>
    <xf numFmtId="0" fontId="5" fillId="5" borderId="24" xfId="0" applyFont="1" applyFill="1" applyBorder="1" applyAlignment="1">
      <alignment horizontal="center" vertical="center" textRotation="255" shrinkToFit="1"/>
    </xf>
    <xf numFmtId="0" fontId="5" fillId="5" borderId="5" xfId="0" applyFont="1" applyFill="1" applyBorder="1" applyAlignment="1">
      <alignment horizontal="center" vertical="center" textRotation="255" shrinkToFit="1"/>
    </xf>
    <xf numFmtId="0" fontId="5" fillId="5" borderId="19" xfId="0" applyFont="1" applyFill="1" applyBorder="1" applyAlignment="1">
      <alignment horizontal="center" vertical="center" textRotation="255" shrinkToFit="1"/>
    </xf>
    <xf numFmtId="0" fontId="5" fillId="5" borderId="48" xfId="0" applyFont="1" applyFill="1" applyBorder="1" applyAlignment="1">
      <alignment horizontal="center" vertical="center" textRotation="255" shrinkToFit="1"/>
    </xf>
    <xf numFmtId="0" fontId="5" fillId="5" borderId="3" xfId="0" applyFont="1" applyFill="1" applyBorder="1" applyAlignment="1">
      <alignment horizontal="center" vertical="center" textRotation="255" shrinkToFit="1"/>
    </xf>
    <xf numFmtId="0" fontId="5" fillId="5" borderId="4" xfId="0" applyFont="1" applyFill="1" applyBorder="1" applyAlignment="1">
      <alignment horizontal="center" vertical="center" textRotation="255" shrinkToFit="1"/>
    </xf>
    <xf numFmtId="179" fontId="122" fillId="5" borderId="5" xfId="0" quotePrefix="1" applyNumberFormat="1" applyFont="1" applyFill="1" applyBorder="1" applyAlignment="1">
      <alignment horizontal="center" vertical="center"/>
    </xf>
    <xf numFmtId="179" fontId="122" fillId="5" borderId="3" xfId="0" quotePrefix="1" applyNumberFormat="1" applyFont="1" applyFill="1" applyBorder="1" applyAlignment="1">
      <alignment horizontal="center" vertical="center"/>
    </xf>
    <xf numFmtId="179" fontId="122" fillId="5" borderId="19" xfId="0" quotePrefix="1" applyNumberFormat="1" applyFont="1" applyFill="1" applyBorder="1" applyAlignment="1">
      <alignment horizontal="center" vertical="center"/>
    </xf>
    <xf numFmtId="179" fontId="122" fillId="5" borderId="4" xfId="0" quotePrefix="1" applyNumberFormat="1" applyFont="1" applyFill="1" applyBorder="1" applyAlignment="1">
      <alignment horizontal="center" vertical="center"/>
    </xf>
    <xf numFmtId="177" fontId="18" fillId="5" borderId="5" xfId="0" applyNumberFormat="1" applyFont="1" applyFill="1" applyBorder="1" applyAlignment="1">
      <alignment horizontal="center" vertical="center"/>
    </xf>
    <xf numFmtId="177" fontId="18" fillId="5" borderId="19" xfId="0" applyNumberFormat="1" applyFont="1" applyFill="1" applyBorder="1" applyAlignment="1">
      <alignment horizontal="center" vertical="center"/>
    </xf>
    <xf numFmtId="177" fontId="18" fillId="5" borderId="3" xfId="0" applyNumberFormat="1" applyFont="1" applyFill="1" applyBorder="1" applyAlignment="1">
      <alignment horizontal="center" vertical="center"/>
    </xf>
    <xf numFmtId="177" fontId="18" fillId="5" borderId="4" xfId="0" applyNumberFormat="1" applyFont="1" applyFill="1" applyBorder="1" applyAlignment="1">
      <alignment horizontal="center" vertical="center"/>
    </xf>
    <xf numFmtId="176" fontId="87" fillId="5" borderId="0" xfId="1" applyNumberFormat="1" applyFont="1" applyFill="1" applyBorder="1" applyAlignment="1">
      <alignment horizontal="center" vertical="center"/>
    </xf>
    <xf numFmtId="38" fontId="87" fillId="5" borderId="5" xfId="1" applyFont="1" applyFill="1" applyBorder="1" applyAlignment="1">
      <alignment horizontal="center" vertical="center"/>
    </xf>
    <xf numFmtId="176" fontId="58" fillId="5" borderId="5" xfId="1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textRotation="255" wrapText="1"/>
    </xf>
    <xf numFmtId="0" fontId="6" fillId="5" borderId="5" xfId="0" applyFont="1" applyFill="1" applyBorder="1" applyAlignment="1">
      <alignment horizontal="center" vertical="center" textRotation="255" wrapText="1"/>
    </xf>
    <xf numFmtId="0" fontId="6" fillId="5" borderId="18" xfId="0" applyFont="1" applyFill="1" applyBorder="1" applyAlignment="1">
      <alignment horizontal="center" vertical="center" textRotation="255" wrapText="1"/>
    </xf>
    <xf numFmtId="0" fontId="6" fillId="5" borderId="0" xfId="0" applyFont="1" applyFill="1" applyBorder="1" applyAlignment="1">
      <alignment horizontal="center" vertical="center" textRotation="255" wrapText="1"/>
    </xf>
    <xf numFmtId="0" fontId="6" fillId="5" borderId="48" xfId="0" applyFont="1" applyFill="1" applyBorder="1" applyAlignment="1">
      <alignment horizontal="center" vertical="center" textRotation="255" wrapText="1"/>
    </xf>
    <xf numFmtId="0" fontId="6" fillId="5" borderId="3" xfId="0" applyFont="1" applyFill="1" applyBorder="1" applyAlignment="1">
      <alignment horizontal="center" vertical="center" textRotation="255" wrapText="1"/>
    </xf>
    <xf numFmtId="0" fontId="19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shrinkToFit="1"/>
    </xf>
    <xf numFmtId="0" fontId="16" fillId="5" borderId="0" xfId="0" applyFont="1" applyFill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left" vertical="center" shrinkToFit="1"/>
    </xf>
    <xf numFmtId="0" fontId="16" fillId="5" borderId="0" xfId="0" applyFont="1" applyFill="1" applyBorder="1" applyAlignment="1">
      <alignment horizontal="left" vertical="center" shrinkToFit="1"/>
    </xf>
    <xf numFmtId="0" fontId="16" fillId="5" borderId="1" xfId="0" applyFont="1" applyFill="1" applyBorder="1" applyAlignment="1">
      <alignment horizontal="left" vertical="center" shrinkToFit="1"/>
    </xf>
    <xf numFmtId="0" fontId="16" fillId="5" borderId="6" xfId="0" applyFont="1" applyFill="1" applyBorder="1" applyAlignment="1">
      <alignment horizontal="center" vertical="center" shrinkToFit="1"/>
    </xf>
    <xf numFmtId="0" fontId="16" fillId="5" borderId="14" xfId="0" applyFont="1" applyFill="1" applyBorder="1" applyAlignment="1">
      <alignment horizontal="left" vertical="center" shrinkToFit="1"/>
    </xf>
    <xf numFmtId="0" fontId="16" fillId="5" borderId="5" xfId="0" applyFont="1" applyFill="1" applyBorder="1" applyAlignment="1">
      <alignment horizontal="left" vertical="center" shrinkToFit="1"/>
    </xf>
    <xf numFmtId="0" fontId="16" fillId="5" borderId="19" xfId="0" applyFont="1" applyFill="1" applyBorder="1" applyAlignment="1">
      <alignment horizontal="left" vertical="center" shrinkToFit="1"/>
    </xf>
    <xf numFmtId="0" fontId="5" fillId="5" borderId="140" xfId="0" applyFont="1" applyFill="1" applyBorder="1" applyAlignment="1">
      <alignment horizontal="center" vertical="center"/>
    </xf>
    <xf numFmtId="0" fontId="5" fillId="5" borderId="129" xfId="0" applyFont="1" applyFill="1" applyBorder="1" applyAlignment="1">
      <alignment horizontal="center" vertical="center"/>
    </xf>
    <xf numFmtId="0" fontId="5" fillId="5" borderId="128" xfId="0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0" fontId="4" fillId="5" borderId="137" xfId="0" applyFont="1" applyFill="1" applyBorder="1" applyAlignment="1">
      <alignment horizontal="center" vertical="center"/>
    </xf>
    <xf numFmtId="0" fontId="122" fillId="5" borderId="137" xfId="0" applyFont="1" applyFill="1" applyBorder="1" applyAlignment="1">
      <alignment vertical="center"/>
    </xf>
    <xf numFmtId="179" fontId="122" fillId="5" borderId="137" xfId="0" quotePrefix="1" applyNumberFormat="1" applyFont="1" applyFill="1" applyBorder="1" applyAlignment="1">
      <alignment horizontal="center" vertical="center"/>
    </xf>
    <xf numFmtId="179" fontId="122" fillId="5" borderId="142" xfId="0" quotePrefix="1" applyNumberFormat="1" applyFont="1" applyFill="1" applyBorder="1" applyAlignment="1">
      <alignment horizontal="center" vertical="center"/>
    </xf>
    <xf numFmtId="177" fontId="65" fillId="5" borderId="137" xfId="0" applyNumberFormat="1" applyFont="1" applyFill="1" applyBorder="1" applyAlignment="1">
      <alignment horizontal="center" vertical="center"/>
    </xf>
    <xf numFmtId="177" fontId="65" fillId="5" borderId="142" xfId="0" applyNumberFormat="1" applyFont="1" applyFill="1" applyBorder="1" applyAlignment="1">
      <alignment horizontal="center" vertical="center"/>
    </xf>
    <xf numFmtId="0" fontId="122" fillId="5" borderId="137" xfId="0" applyFont="1" applyFill="1" applyBorder="1" applyAlignment="1">
      <alignment horizontal="center" vertical="center"/>
    </xf>
    <xf numFmtId="0" fontId="122" fillId="5" borderId="141" xfId="0" applyFont="1" applyFill="1" applyBorder="1" applyAlignment="1">
      <alignment vertical="center"/>
    </xf>
    <xf numFmtId="0" fontId="4" fillId="5" borderId="128" xfId="0" applyFont="1" applyFill="1" applyBorder="1" applyAlignment="1">
      <alignment horizontal="center" vertical="center"/>
    </xf>
    <xf numFmtId="0" fontId="4" fillId="5" borderId="129" xfId="0" applyFont="1" applyFill="1" applyBorder="1" applyAlignment="1">
      <alignment horizontal="center" vertical="center"/>
    </xf>
    <xf numFmtId="0" fontId="4" fillId="5" borderId="130" xfId="0" applyFont="1" applyFill="1" applyBorder="1" applyAlignment="1">
      <alignment horizontal="center" vertical="center"/>
    </xf>
    <xf numFmtId="38" fontId="4" fillId="5" borderId="2" xfId="1" quotePrefix="1" applyFont="1" applyFill="1" applyBorder="1" applyAlignment="1">
      <alignment horizontal="center" vertical="center"/>
    </xf>
    <xf numFmtId="176" fontId="5" fillId="5" borderId="0" xfId="1" applyNumberFormat="1" applyFont="1" applyFill="1" applyBorder="1" applyAlignment="1">
      <alignment horizontal="center" vertical="center"/>
    </xf>
    <xf numFmtId="176" fontId="4" fillId="5" borderId="0" xfId="1" applyNumberFormat="1" applyFont="1" applyFill="1" applyBorder="1" applyAlignment="1">
      <alignment horizontal="center" vertical="center"/>
    </xf>
    <xf numFmtId="176" fontId="4" fillId="5" borderId="0" xfId="1" quotePrefix="1" applyNumberFormat="1" applyFont="1" applyFill="1" applyBorder="1" applyAlignment="1">
      <alignment horizontal="center" vertical="center"/>
    </xf>
    <xf numFmtId="38" fontId="56" fillId="5" borderId="9" xfId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 textRotation="255"/>
    </xf>
    <xf numFmtId="0" fontId="6" fillId="5" borderId="28" xfId="0" applyFont="1" applyFill="1" applyBorder="1" applyAlignment="1">
      <alignment horizontal="center" vertical="center" textRotation="255"/>
    </xf>
    <xf numFmtId="0" fontId="6" fillId="5" borderId="18" xfId="0" applyFont="1" applyFill="1" applyBorder="1" applyAlignment="1">
      <alignment horizontal="center" vertical="center" textRotation="255"/>
    </xf>
    <xf numFmtId="0" fontId="6" fillId="5" borderId="1" xfId="0" applyFont="1" applyFill="1" applyBorder="1" applyAlignment="1">
      <alignment horizontal="center" vertical="center" textRotation="255"/>
    </xf>
    <xf numFmtId="0" fontId="6" fillId="5" borderId="48" xfId="0" applyFont="1" applyFill="1" applyBorder="1" applyAlignment="1">
      <alignment horizontal="center" vertical="center" textRotation="255"/>
    </xf>
    <xf numFmtId="0" fontId="6" fillId="5" borderId="4" xfId="0" applyFont="1" applyFill="1" applyBorder="1" applyAlignment="1">
      <alignment horizontal="center" vertical="center" textRotation="255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76" fontId="16" fillId="5" borderId="7" xfId="0" applyNumberFormat="1" applyFont="1" applyFill="1" applyBorder="1" applyAlignment="1">
      <alignment horizontal="center" vertical="center"/>
    </xf>
    <xf numFmtId="176" fontId="16" fillId="5" borderId="28" xfId="0" applyNumberFormat="1" applyFont="1" applyFill="1" applyBorder="1" applyAlignment="1">
      <alignment horizontal="center" vertical="center"/>
    </xf>
    <xf numFmtId="176" fontId="16" fillId="5" borderId="0" xfId="0" applyNumberFormat="1" applyFont="1" applyFill="1" applyBorder="1" applyAlignment="1">
      <alignment horizontal="center" vertical="center"/>
    </xf>
    <xf numFmtId="176" fontId="16" fillId="5" borderId="1" xfId="0" applyNumberFormat="1" applyFont="1" applyFill="1" applyBorder="1" applyAlignment="1">
      <alignment horizontal="center" vertical="center"/>
    </xf>
    <xf numFmtId="176" fontId="16" fillId="5" borderId="3" xfId="0" applyNumberFormat="1" applyFont="1" applyFill="1" applyBorder="1" applyAlignment="1">
      <alignment horizontal="center" vertical="center"/>
    </xf>
    <xf numFmtId="176" fontId="16" fillId="5" borderId="4" xfId="0" applyNumberFormat="1" applyFont="1" applyFill="1" applyBorder="1" applyAlignment="1">
      <alignment horizontal="center" vertical="center"/>
    </xf>
    <xf numFmtId="176" fontId="16" fillId="5" borderId="7" xfId="0" applyNumberFormat="1" applyFont="1" applyFill="1" applyBorder="1" applyAlignment="1">
      <alignment horizontal="right" vertical="center"/>
    </xf>
    <xf numFmtId="176" fontId="16" fillId="5" borderId="0" xfId="0" applyNumberFormat="1" applyFont="1" applyFill="1" applyBorder="1" applyAlignment="1">
      <alignment horizontal="right" vertical="center"/>
    </xf>
    <xf numFmtId="176" fontId="16" fillId="5" borderId="3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4" fillId="5" borderId="27" xfId="0" applyFont="1" applyFill="1" applyBorder="1" applyAlignment="1">
      <alignment horizontal="center" vertical="center" textRotation="255"/>
    </xf>
    <xf numFmtId="0" fontId="4" fillId="5" borderId="28" xfId="0" applyFont="1" applyFill="1" applyBorder="1" applyAlignment="1">
      <alignment horizontal="center" vertical="center" textRotation="255"/>
    </xf>
    <xf numFmtId="0" fontId="4" fillId="5" borderId="18" xfId="0" applyFont="1" applyFill="1" applyBorder="1" applyAlignment="1">
      <alignment horizontal="center" vertical="center" textRotation="255"/>
    </xf>
    <xf numFmtId="0" fontId="4" fillId="5" borderId="1" xfId="0" applyFont="1" applyFill="1" applyBorder="1" applyAlignment="1">
      <alignment horizontal="center" vertical="center" textRotation="255"/>
    </xf>
    <xf numFmtId="0" fontId="4" fillId="5" borderId="25" xfId="0" applyFont="1" applyFill="1" applyBorder="1" applyAlignment="1">
      <alignment horizontal="center" vertical="center" textRotation="255"/>
    </xf>
    <xf numFmtId="0" fontId="4" fillId="5" borderId="17" xfId="0" applyFont="1" applyFill="1" applyBorder="1" applyAlignment="1">
      <alignment horizontal="center" vertical="center" textRotation="255"/>
    </xf>
    <xf numFmtId="0" fontId="5" fillId="5" borderId="1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17" fillId="5" borderId="3" xfId="0" applyFont="1" applyFill="1" applyBorder="1" applyAlignment="1">
      <alignment horizontal="center" vertical="center" shrinkToFit="1"/>
    </xf>
    <xf numFmtId="0" fontId="17" fillId="5" borderId="4" xfId="0" applyFont="1" applyFill="1" applyBorder="1" applyAlignment="1">
      <alignment horizontal="center" vertical="center" shrinkToFit="1"/>
    </xf>
    <xf numFmtId="0" fontId="58" fillId="5" borderId="5" xfId="0" applyNumberFormat="1" applyFont="1" applyFill="1" applyBorder="1" applyAlignment="1">
      <alignment horizontal="center" vertical="center"/>
    </xf>
    <xf numFmtId="0" fontId="58" fillId="5" borderId="19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76" fontId="4" fillId="5" borderId="0" xfId="0" applyNumberFormat="1" applyFont="1" applyFill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17" fillId="5" borderId="1" xfId="0" applyFont="1" applyFill="1" applyBorder="1" applyAlignment="1">
      <alignment horizontal="left" vertical="center" shrinkToFit="1"/>
    </xf>
    <xf numFmtId="0" fontId="17" fillId="5" borderId="11" xfId="0" applyFont="1" applyFill="1" applyBorder="1" applyAlignment="1">
      <alignment horizontal="left" vertical="center" shrinkToFit="1"/>
    </xf>
    <xf numFmtId="0" fontId="17" fillId="5" borderId="17" xfId="0" applyFont="1" applyFill="1" applyBorder="1" applyAlignment="1">
      <alignment horizontal="left" vertical="center" shrinkToFit="1"/>
    </xf>
    <xf numFmtId="176" fontId="17" fillId="5" borderId="0" xfId="0" applyNumberFormat="1" applyFont="1" applyFill="1" applyBorder="1" applyAlignment="1">
      <alignment horizontal="center" vertical="center" shrinkToFit="1"/>
    </xf>
    <xf numFmtId="176" fontId="17" fillId="5" borderId="11" xfId="0" applyNumberFormat="1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top" textRotation="255"/>
    </xf>
    <xf numFmtId="0" fontId="4" fillId="5" borderId="0" xfId="0" applyFont="1" applyFill="1" applyBorder="1" applyAlignment="1">
      <alignment horizontal="center" vertical="top" textRotation="255"/>
    </xf>
    <xf numFmtId="0" fontId="4" fillId="5" borderId="1" xfId="0" applyFont="1" applyFill="1" applyBorder="1" applyAlignment="1">
      <alignment horizontal="center" vertical="top" textRotation="255"/>
    </xf>
    <xf numFmtId="0" fontId="6" fillId="5" borderId="19" xfId="0" applyFont="1" applyFill="1" applyBorder="1" applyAlignment="1">
      <alignment horizontal="center" vertical="center" textRotation="255" wrapText="1"/>
    </xf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4" xfId="0" applyFont="1" applyFill="1" applyBorder="1" applyAlignment="1">
      <alignment horizontal="center" vertical="center" textRotation="255" wrapText="1"/>
    </xf>
    <xf numFmtId="0" fontId="6" fillId="5" borderId="14" xfId="0" applyFont="1" applyFill="1" applyBorder="1" applyAlignment="1">
      <alignment horizontal="left" vertical="center" shrinkToFit="1"/>
    </xf>
    <xf numFmtId="0" fontId="6" fillId="5" borderId="5" xfId="0" applyFont="1" applyFill="1" applyBorder="1" applyAlignment="1">
      <alignment horizontal="left" vertical="center" shrinkToFit="1"/>
    </xf>
    <xf numFmtId="0" fontId="6" fillId="5" borderId="19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left" vertical="center" shrinkToFit="1"/>
    </xf>
    <xf numFmtId="0" fontId="6" fillId="5" borderId="0" xfId="0" applyFont="1" applyFill="1" applyBorder="1" applyAlignment="1">
      <alignment horizontal="left" vertical="center" shrinkToFit="1"/>
    </xf>
    <xf numFmtId="0" fontId="6" fillId="5" borderId="1" xfId="0" applyFont="1" applyFill="1" applyBorder="1" applyAlignment="1">
      <alignment horizontal="left" vertical="center" shrinkToFit="1"/>
    </xf>
    <xf numFmtId="0" fontId="16" fillId="5" borderId="141" xfId="0" applyFont="1" applyFill="1" applyBorder="1" applyAlignment="1">
      <alignment horizontal="left" vertical="center" shrinkToFit="1"/>
    </xf>
    <xf numFmtId="0" fontId="16" fillId="5" borderId="137" xfId="0" applyFont="1" applyFill="1" applyBorder="1" applyAlignment="1">
      <alignment horizontal="left" vertical="center" shrinkToFit="1"/>
    </xf>
    <xf numFmtId="0" fontId="16" fillId="5" borderId="142" xfId="0" applyFont="1" applyFill="1" applyBorder="1" applyAlignment="1">
      <alignment horizontal="left" vertical="center" shrinkToFit="1"/>
    </xf>
    <xf numFmtId="0" fontId="4" fillId="5" borderId="143" xfId="0" applyFont="1" applyFill="1" applyBorder="1" applyAlignment="1">
      <alignment horizontal="center"/>
    </xf>
    <xf numFmtId="0" fontId="4" fillId="5" borderId="137" xfId="0" applyFont="1" applyFill="1" applyBorder="1" applyAlignment="1">
      <alignment horizontal="center"/>
    </xf>
    <xf numFmtId="0" fontId="4" fillId="5" borderId="142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 vertical="top" textRotation="255"/>
    </xf>
    <xf numFmtId="0" fontId="4" fillId="5" borderId="3" xfId="0" applyFont="1" applyFill="1" applyBorder="1" applyAlignment="1">
      <alignment horizontal="center" vertical="top" textRotation="255"/>
    </xf>
    <xf numFmtId="0" fontId="4" fillId="5" borderId="4" xfId="0" applyFont="1" applyFill="1" applyBorder="1" applyAlignment="1">
      <alignment horizontal="center" vertical="top" textRotation="255"/>
    </xf>
    <xf numFmtId="38" fontId="4" fillId="5" borderId="14" xfId="1" quotePrefix="1" applyFont="1" applyFill="1" applyBorder="1" applyAlignment="1">
      <alignment horizontal="center" vertical="center"/>
    </xf>
    <xf numFmtId="176" fontId="8" fillId="5" borderId="5" xfId="1" applyNumberFormat="1" applyFont="1" applyFill="1" applyBorder="1" applyAlignment="1">
      <alignment horizontal="center" vertical="center" shrinkToFit="1"/>
    </xf>
    <xf numFmtId="176" fontId="8" fillId="5" borderId="0" xfId="1" applyNumberFormat="1" applyFont="1" applyFill="1" applyBorder="1" applyAlignment="1">
      <alignment horizontal="center" vertical="center" shrinkToFit="1"/>
    </xf>
    <xf numFmtId="176" fontId="4" fillId="5" borderId="5" xfId="1" quotePrefix="1" applyNumberFormat="1" applyFont="1" applyFill="1" applyBorder="1" applyAlignment="1">
      <alignment horizontal="center" vertical="center"/>
    </xf>
    <xf numFmtId="176" fontId="5" fillId="5" borderId="5" xfId="1" applyNumberFormat="1" applyFont="1" applyFill="1" applyBorder="1" applyAlignment="1">
      <alignment horizontal="center" vertical="center"/>
    </xf>
    <xf numFmtId="176" fontId="90" fillId="5" borderId="0" xfId="1" applyNumberFormat="1" applyFont="1" applyFill="1" applyBorder="1" applyAlignment="1">
      <alignment horizontal="center" vertical="center"/>
    </xf>
    <xf numFmtId="176" fontId="98" fillId="5" borderId="0" xfId="1" applyNumberFormat="1" applyFont="1" applyFill="1" applyBorder="1" applyAlignment="1">
      <alignment horizontal="center" vertical="center"/>
    </xf>
    <xf numFmtId="38" fontId="56" fillId="5" borderId="31" xfId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top" textRotation="255" shrinkToFit="1"/>
    </xf>
    <xf numFmtId="0" fontId="6" fillId="5" borderId="0" xfId="0" applyFont="1" applyFill="1" applyBorder="1" applyAlignment="1">
      <alignment horizontal="center" vertical="top" textRotation="255" shrinkToFit="1"/>
    </xf>
    <xf numFmtId="182" fontId="125" fillId="5" borderId="3" xfId="1" applyNumberFormat="1" applyFont="1" applyFill="1" applyBorder="1" applyAlignment="1">
      <alignment horizontal="right" vertical="center"/>
    </xf>
    <xf numFmtId="182" fontId="125" fillId="5" borderId="10" xfId="1" applyNumberFormat="1" applyFont="1" applyFill="1" applyBorder="1" applyAlignment="1">
      <alignment horizontal="right" vertical="center"/>
    </xf>
    <xf numFmtId="0" fontId="35" fillId="5" borderId="2" xfId="0" quotePrefix="1" applyFont="1" applyFill="1" applyBorder="1" applyAlignment="1">
      <alignment horizontal="right" vertical="center"/>
    </xf>
    <xf numFmtId="0" fontId="35" fillId="5" borderId="0" xfId="0" quotePrefix="1" applyFont="1" applyFill="1" applyBorder="1" applyAlignment="1">
      <alignment horizontal="right" vertical="center"/>
    </xf>
    <xf numFmtId="183" fontId="17" fillId="5" borderId="2" xfId="0" applyNumberFormat="1" applyFont="1" applyFill="1" applyBorder="1" applyAlignment="1">
      <alignment horizontal="center" vertical="center" wrapText="1"/>
    </xf>
    <xf numFmtId="183" fontId="17" fillId="5" borderId="0" xfId="0" applyNumberFormat="1" applyFont="1" applyFill="1" applyBorder="1" applyAlignment="1">
      <alignment horizontal="center" vertical="center" wrapText="1"/>
    </xf>
    <xf numFmtId="183" fontId="17" fillId="5" borderId="1" xfId="0" applyNumberFormat="1" applyFont="1" applyFill="1" applyBorder="1" applyAlignment="1">
      <alignment horizontal="center" vertical="center" wrapText="1"/>
    </xf>
    <xf numFmtId="183" fontId="17" fillId="5" borderId="6" xfId="0" applyNumberFormat="1" applyFont="1" applyFill="1" applyBorder="1" applyAlignment="1">
      <alignment horizontal="center" vertical="center" wrapText="1"/>
    </xf>
    <xf numFmtId="183" fontId="17" fillId="5" borderId="3" xfId="0" applyNumberFormat="1" applyFont="1" applyFill="1" applyBorder="1" applyAlignment="1">
      <alignment horizontal="center" vertical="center" wrapText="1"/>
    </xf>
    <xf numFmtId="183" fontId="17" fillId="5" borderId="4" xfId="0" applyNumberFormat="1" applyFont="1" applyFill="1" applyBorder="1" applyAlignment="1">
      <alignment horizontal="center" vertical="center" wrapText="1"/>
    </xf>
    <xf numFmtId="0" fontId="35" fillId="5" borderId="14" xfId="0" quotePrefix="1" applyFont="1" applyFill="1" applyBorder="1" applyAlignment="1">
      <alignment horizontal="right"/>
    </xf>
    <xf numFmtId="0" fontId="35" fillId="5" borderId="5" xfId="0" quotePrefix="1" applyFont="1" applyFill="1" applyBorder="1" applyAlignment="1">
      <alignment horizontal="right"/>
    </xf>
    <xf numFmtId="0" fontId="35" fillId="5" borderId="2" xfId="0" quotePrefix="1" applyFont="1" applyFill="1" applyBorder="1" applyAlignment="1">
      <alignment horizontal="right"/>
    </xf>
    <xf numFmtId="0" fontId="35" fillId="5" borderId="0" xfId="0" quotePrefix="1" applyFont="1" applyFill="1" applyBorder="1" applyAlignment="1">
      <alignment horizontal="right"/>
    </xf>
    <xf numFmtId="0" fontId="5" fillId="5" borderId="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2" fontId="87" fillId="5" borderId="3" xfId="1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178" fontId="13" fillId="5" borderId="15" xfId="0" applyNumberFormat="1" applyFont="1" applyFill="1" applyBorder="1" applyAlignment="1">
      <alignment horizontal="right" vertical="center"/>
    </xf>
    <xf numFmtId="178" fontId="13" fillId="5" borderId="7" xfId="0" applyNumberFormat="1" applyFont="1" applyFill="1" applyBorder="1" applyAlignment="1">
      <alignment horizontal="right" vertical="center"/>
    </xf>
    <xf numFmtId="178" fontId="13" fillId="5" borderId="8" xfId="0" applyNumberFormat="1" applyFont="1" applyFill="1" applyBorder="1" applyAlignment="1">
      <alignment horizontal="right" vertical="center"/>
    </xf>
    <xf numFmtId="180" fontId="121" fillId="5" borderId="14" xfId="0" applyNumberFormat="1" applyFont="1" applyFill="1" applyBorder="1" applyAlignment="1">
      <alignment horizontal="right" vertical="center"/>
    </xf>
    <xf numFmtId="180" fontId="121" fillId="5" borderId="5" xfId="0" applyNumberFormat="1" applyFont="1" applyFill="1" applyBorder="1" applyAlignment="1">
      <alignment horizontal="right" vertical="center"/>
    </xf>
    <xf numFmtId="180" fontId="121" fillId="5" borderId="6" xfId="0" applyNumberFormat="1" applyFont="1" applyFill="1" applyBorder="1" applyAlignment="1">
      <alignment horizontal="right" vertical="center"/>
    </xf>
    <xf numFmtId="180" fontId="121" fillId="5" borderId="3" xfId="0" applyNumberFormat="1" applyFont="1" applyFill="1" applyBorder="1" applyAlignment="1">
      <alignment horizontal="right" vertical="center"/>
    </xf>
    <xf numFmtId="0" fontId="11" fillId="5" borderId="24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22" fillId="5" borderId="71" xfId="0" applyFont="1" applyFill="1" applyBorder="1" applyAlignment="1">
      <alignment vertical="center"/>
    </xf>
    <xf numFmtId="179" fontId="122" fillId="5" borderId="71" xfId="0" quotePrefix="1" applyNumberFormat="1" applyFont="1" applyFill="1" applyBorder="1" applyAlignment="1">
      <alignment horizontal="center" vertical="center"/>
    </xf>
    <xf numFmtId="179" fontId="122" fillId="5" borderId="71" xfId="0" applyNumberFormat="1" applyFont="1" applyFill="1" applyBorder="1" applyAlignment="1">
      <alignment horizontal="center" vertical="center"/>
    </xf>
    <xf numFmtId="0" fontId="122" fillId="5" borderId="0" xfId="0" applyFont="1" applyFill="1" applyBorder="1" applyAlignment="1">
      <alignment vertical="center"/>
    </xf>
    <xf numFmtId="0" fontId="4" fillId="5" borderId="71" xfId="0" applyFont="1" applyFill="1" applyBorder="1" applyAlignment="1">
      <alignment horizontal="center" vertical="center"/>
    </xf>
    <xf numFmtId="179" fontId="122" fillId="5" borderId="3" xfId="0" applyNumberFormat="1" applyFont="1" applyFill="1" applyBorder="1" applyAlignment="1">
      <alignment horizontal="center" vertical="center"/>
    </xf>
    <xf numFmtId="179" fontId="122" fillId="5" borderId="5" xfId="0" applyNumberFormat="1" applyFont="1" applyFill="1" applyBorder="1" applyAlignment="1">
      <alignment horizontal="center" vertical="center"/>
    </xf>
    <xf numFmtId="179" fontId="122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shrinkToFit="1"/>
    </xf>
    <xf numFmtId="0" fontId="122" fillId="5" borderId="2" xfId="0" applyFont="1" applyFill="1" applyBorder="1" applyAlignment="1">
      <alignment vertical="center"/>
    </xf>
    <xf numFmtId="179" fontId="122" fillId="5" borderId="0" xfId="0" quotePrefix="1" applyNumberFormat="1" applyFont="1" applyFill="1" applyBorder="1" applyAlignment="1">
      <alignment horizontal="center" vertical="center"/>
    </xf>
    <xf numFmtId="0" fontId="122" fillId="5" borderId="0" xfId="0" applyFont="1" applyFill="1" applyBorder="1" applyAlignment="1">
      <alignment horizontal="center" vertical="center"/>
    </xf>
    <xf numFmtId="0" fontId="122" fillId="5" borderId="37" xfId="0" applyFont="1" applyFill="1" applyBorder="1" applyAlignment="1">
      <alignment vertical="center"/>
    </xf>
    <xf numFmtId="177" fontId="18" fillId="5" borderId="71" xfId="0" applyNumberFormat="1" applyFont="1" applyFill="1" applyBorder="1" applyAlignment="1">
      <alignment horizontal="center" vertical="center"/>
    </xf>
    <xf numFmtId="177" fontId="18" fillId="5" borderId="0" xfId="0" applyNumberFormat="1" applyFont="1" applyFill="1" applyBorder="1" applyAlignment="1">
      <alignment horizontal="center" vertical="center"/>
    </xf>
    <xf numFmtId="0" fontId="122" fillId="5" borderId="71" xfId="0" applyFont="1" applyFill="1" applyBorder="1" applyAlignment="1">
      <alignment horizontal="center" vertical="center"/>
    </xf>
    <xf numFmtId="176" fontId="56" fillId="5" borderId="7" xfId="0" applyNumberFormat="1" applyFont="1" applyFill="1" applyBorder="1" applyAlignment="1">
      <alignment horizontal="right" vertical="center"/>
    </xf>
    <xf numFmtId="176" fontId="56" fillId="5" borderId="0" xfId="0" applyNumberFormat="1" applyFont="1" applyFill="1" applyBorder="1" applyAlignment="1">
      <alignment horizontal="right" vertical="center"/>
    </xf>
    <xf numFmtId="176" fontId="56" fillId="5" borderId="3" xfId="0" applyNumberFormat="1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20" fillId="5" borderId="5" xfId="0" applyFont="1" applyFill="1" applyBorder="1" applyAlignment="1">
      <alignment horizontal="center" vertical="center"/>
    </xf>
    <xf numFmtId="0" fontId="120" fillId="5" borderId="3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5" borderId="2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top" textRotation="255" shrinkToFit="1"/>
    </xf>
    <xf numFmtId="0" fontId="6" fillId="5" borderId="5" xfId="0" applyFont="1" applyFill="1" applyBorder="1" applyAlignment="1">
      <alignment horizontal="center" vertical="top" textRotation="255" shrinkToFit="1"/>
    </xf>
    <xf numFmtId="0" fontId="6" fillId="5" borderId="48" xfId="0" applyFont="1" applyFill="1" applyBorder="1" applyAlignment="1">
      <alignment horizontal="center" vertical="top" textRotation="255" shrinkToFit="1"/>
    </xf>
    <xf numFmtId="0" fontId="6" fillId="5" borderId="3" xfId="0" applyFont="1" applyFill="1" applyBorder="1" applyAlignment="1">
      <alignment horizontal="center" vertical="top" textRotation="255" shrinkToFit="1"/>
    </xf>
    <xf numFmtId="180" fontId="121" fillId="5" borderId="141" xfId="0" applyNumberFormat="1" applyFont="1" applyFill="1" applyBorder="1" applyAlignment="1">
      <alignment horizontal="center" vertical="center"/>
    </xf>
    <xf numFmtId="180" fontId="121" fillId="5" borderId="137" xfId="0" applyNumberFormat="1" applyFont="1" applyFill="1" applyBorder="1" applyAlignment="1">
      <alignment horizontal="center" vertical="center"/>
    </xf>
    <xf numFmtId="180" fontId="121" fillId="5" borderId="142" xfId="0" applyNumberFormat="1" applyFont="1" applyFill="1" applyBorder="1" applyAlignment="1">
      <alignment horizontal="center" vertical="center"/>
    </xf>
    <xf numFmtId="38" fontId="125" fillId="5" borderId="3" xfId="1" applyFont="1" applyFill="1" applyBorder="1" applyAlignment="1">
      <alignment horizontal="right" vertical="center"/>
    </xf>
    <xf numFmtId="38" fontId="125" fillId="5" borderId="10" xfId="1" applyFont="1" applyFill="1" applyBorder="1" applyAlignment="1">
      <alignment horizontal="right" vertical="center"/>
    </xf>
    <xf numFmtId="0" fontId="126" fillId="5" borderId="14" xfId="0" applyFont="1" applyFill="1" applyBorder="1" applyAlignment="1">
      <alignment horizontal="right" vertical="center"/>
    </xf>
    <xf numFmtId="0" fontId="126" fillId="5" borderId="5" xfId="0" applyFont="1" applyFill="1" applyBorder="1" applyAlignment="1">
      <alignment horizontal="right" vertical="center"/>
    </xf>
    <xf numFmtId="0" fontId="126" fillId="5" borderId="6" xfId="0" applyFont="1" applyFill="1" applyBorder="1" applyAlignment="1">
      <alignment horizontal="right" vertical="center"/>
    </xf>
    <xf numFmtId="0" fontId="126" fillId="5" borderId="3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3"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28575</xdr:colOff>
      <xdr:row>2</xdr:row>
      <xdr:rowOff>28575</xdr:rowOff>
    </xdr:from>
    <xdr:to>
      <xdr:col>82</xdr:col>
      <xdr:colOff>9525</xdr:colOff>
      <xdr:row>5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0810875" y="295275"/>
          <a:ext cx="1133475" cy="371475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47625</xdr:colOff>
      <xdr:row>8</xdr:row>
      <xdr:rowOff>161925</xdr:rowOff>
    </xdr:from>
    <xdr:to>
      <xdr:col>45</xdr:col>
      <xdr:colOff>114300</xdr:colOff>
      <xdr:row>11</xdr:row>
      <xdr:rowOff>47625</xdr:rowOff>
    </xdr:to>
    <xdr:pic>
      <xdr:nvPicPr>
        <xdr:cNvPr id="21258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2668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38100</xdr:colOff>
      <xdr:row>8</xdr:row>
      <xdr:rowOff>161925</xdr:rowOff>
    </xdr:from>
    <xdr:to>
      <xdr:col>45</xdr:col>
      <xdr:colOff>104775</xdr:colOff>
      <xdr:row>11</xdr:row>
      <xdr:rowOff>47625</xdr:rowOff>
    </xdr:to>
    <xdr:pic>
      <xdr:nvPicPr>
        <xdr:cNvPr id="23279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668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47625</xdr:colOff>
      <xdr:row>8</xdr:row>
      <xdr:rowOff>142875</xdr:rowOff>
    </xdr:from>
    <xdr:to>
      <xdr:col>45</xdr:col>
      <xdr:colOff>114300</xdr:colOff>
      <xdr:row>11</xdr:row>
      <xdr:rowOff>28575</xdr:rowOff>
    </xdr:to>
    <xdr:pic>
      <xdr:nvPicPr>
        <xdr:cNvPr id="24196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24777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9"/>
  </sheetPr>
  <dimension ref="A1:BA1081"/>
  <sheetViews>
    <sheetView topLeftCell="A19" zoomScaleNormal="100" workbookViewId="0">
      <selection activeCell="L70" sqref="L70"/>
    </sheetView>
  </sheetViews>
  <sheetFormatPr defaultRowHeight="11.25" customHeight="1"/>
  <cols>
    <col min="1" max="1" width="4.125" style="214" customWidth="1"/>
    <col min="2" max="2" width="7.5" style="214" customWidth="1"/>
    <col min="3" max="15" width="3.875" style="214" customWidth="1"/>
    <col min="16" max="16" width="7.125" style="214" customWidth="1"/>
    <col min="17" max="17" width="5.5" style="230" customWidth="1"/>
    <col min="18" max="19" width="4.5" style="214" customWidth="1"/>
    <col min="20" max="21" width="3.5" style="214" customWidth="1"/>
    <col min="22" max="22" width="9.625" style="214" customWidth="1"/>
    <col min="23" max="23" width="11.75" style="214" customWidth="1"/>
    <col min="24" max="24" width="7.375" style="214" customWidth="1"/>
    <col min="25" max="25" width="9" style="214"/>
    <col min="26" max="26" width="10.375" style="215" customWidth="1"/>
    <col min="27" max="53" width="9" style="230"/>
    <col min="54" max="16384" width="9" style="214"/>
  </cols>
  <sheetData>
    <row r="1" spans="1:26" ht="6.75" customHeight="1">
      <c r="A1" s="282" t="s">
        <v>206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29"/>
      <c r="R1" s="282" t="s">
        <v>205</v>
      </c>
      <c r="S1" s="282"/>
      <c r="T1" s="282"/>
      <c r="U1" s="282"/>
      <c r="V1" s="282"/>
      <c r="W1" s="282"/>
      <c r="X1" s="282"/>
      <c r="Y1" s="282"/>
      <c r="Z1" s="282"/>
    </row>
    <row r="2" spans="1:26" ht="14.2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29"/>
      <c r="R2" s="283"/>
      <c r="S2" s="283"/>
      <c r="T2" s="283"/>
      <c r="U2" s="283"/>
      <c r="V2" s="283"/>
      <c r="W2" s="283"/>
      <c r="X2" s="283"/>
      <c r="Y2" s="283"/>
      <c r="Z2" s="283"/>
    </row>
    <row r="3" spans="1:26" ht="10.5" customHeight="1">
      <c r="A3" s="284" t="s">
        <v>170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6"/>
      <c r="M3" s="290" t="s">
        <v>169</v>
      </c>
      <c r="N3" s="286"/>
      <c r="O3" s="290" t="s">
        <v>168</v>
      </c>
      <c r="P3" s="292"/>
      <c r="R3" s="294" t="s">
        <v>170</v>
      </c>
      <c r="S3" s="295"/>
      <c r="T3" s="295"/>
      <c r="U3" s="295"/>
      <c r="V3" s="295"/>
      <c r="W3" s="296"/>
      <c r="X3" s="300" t="s">
        <v>169</v>
      </c>
      <c r="Y3" s="296"/>
      <c r="Z3" s="302" t="s">
        <v>168</v>
      </c>
    </row>
    <row r="4" spans="1:26" ht="10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9"/>
      <c r="M4" s="291"/>
      <c r="N4" s="289"/>
      <c r="O4" s="291"/>
      <c r="P4" s="293"/>
      <c r="R4" s="297"/>
      <c r="S4" s="298"/>
      <c r="T4" s="298"/>
      <c r="U4" s="298"/>
      <c r="V4" s="298"/>
      <c r="W4" s="299"/>
      <c r="X4" s="301"/>
      <c r="Y4" s="299"/>
      <c r="Z4" s="303"/>
    </row>
    <row r="5" spans="1:26" ht="10.5" customHeight="1">
      <c r="A5" s="304" t="s">
        <v>204</v>
      </c>
      <c r="B5" s="305"/>
      <c r="C5" s="308" t="s">
        <v>198</v>
      </c>
      <c r="D5" s="309"/>
      <c r="E5" s="310"/>
      <c r="F5" s="314" t="s">
        <v>197</v>
      </c>
      <c r="G5" s="315"/>
      <c r="H5" s="315"/>
      <c r="I5" s="315"/>
      <c r="J5" s="315"/>
      <c r="K5" s="315"/>
      <c r="L5" s="316"/>
      <c r="M5" s="314" t="s">
        <v>166</v>
      </c>
      <c r="N5" s="316"/>
      <c r="O5" s="320">
        <v>10810</v>
      </c>
      <c r="P5" s="321"/>
      <c r="R5" s="324" t="s">
        <v>203</v>
      </c>
      <c r="S5" s="312"/>
      <c r="T5" s="312"/>
      <c r="U5" s="313"/>
      <c r="V5" s="334" t="s">
        <v>201</v>
      </c>
      <c r="W5" s="335" t="s">
        <v>0</v>
      </c>
      <c r="X5" s="334" t="s">
        <v>150</v>
      </c>
      <c r="Y5" s="335" t="s">
        <v>157</v>
      </c>
      <c r="Z5" s="338">
        <v>340</v>
      </c>
    </row>
    <row r="6" spans="1:26" ht="10.5" customHeight="1">
      <c r="A6" s="304"/>
      <c r="B6" s="305"/>
      <c r="C6" s="311"/>
      <c r="D6" s="312"/>
      <c r="E6" s="313"/>
      <c r="F6" s="317"/>
      <c r="G6" s="318"/>
      <c r="H6" s="318"/>
      <c r="I6" s="318"/>
      <c r="J6" s="318"/>
      <c r="K6" s="318"/>
      <c r="L6" s="305"/>
      <c r="M6" s="317"/>
      <c r="N6" s="305"/>
      <c r="O6" s="322"/>
      <c r="P6" s="323"/>
      <c r="R6" s="324"/>
      <c r="S6" s="312"/>
      <c r="T6" s="312"/>
      <c r="U6" s="313"/>
      <c r="V6" s="334"/>
      <c r="W6" s="336"/>
      <c r="X6" s="334"/>
      <c r="Y6" s="336"/>
      <c r="Z6" s="339"/>
    </row>
    <row r="7" spans="1:26" ht="10.5" customHeight="1">
      <c r="A7" s="304"/>
      <c r="B7" s="305"/>
      <c r="C7" s="311"/>
      <c r="D7" s="312"/>
      <c r="E7" s="313"/>
      <c r="F7" s="317" t="s">
        <v>195</v>
      </c>
      <c r="G7" s="318"/>
      <c r="H7" s="318"/>
      <c r="I7" s="318"/>
      <c r="J7" s="318"/>
      <c r="K7" s="318"/>
      <c r="L7" s="305"/>
      <c r="M7" s="317"/>
      <c r="N7" s="305"/>
      <c r="O7" s="331">
        <v>3600</v>
      </c>
      <c r="P7" s="332"/>
      <c r="R7" s="324"/>
      <c r="S7" s="312"/>
      <c r="T7" s="312"/>
      <c r="U7" s="313"/>
      <c r="V7" s="334"/>
      <c r="W7" s="336" t="s">
        <v>145</v>
      </c>
      <c r="X7" s="334"/>
      <c r="Y7" s="336" t="s">
        <v>157</v>
      </c>
      <c r="Z7" s="340">
        <v>170</v>
      </c>
    </row>
    <row r="8" spans="1:26" ht="10.5" customHeight="1">
      <c r="A8" s="304"/>
      <c r="B8" s="305"/>
      <c r="C8" s="311"/>
      <c r="D8" s="312"/>
      <c r="E8" s="313"/>
      <c r="F8" s="317"/>
      <c r="G8" s="318"/>
      <c r="H8" s="318"/>
      <c r="I8" s="318"/>
      <c r="J8" s="318"/>
      <c r="K8" s="318"/>
      <c r="L8" s="305"/>
      <c r="M8" s="317"/>
      <c r="N8" s="305"/>
      <c r="O8" s="322"/>
      <c r="P8" s="323"/>
      <c r="R8" s="324"/>
      <c r="S8" s="312"/>
      <c r="T8" s="312"/>
      <c r="U8" s="313"/>
      <c r="V8" s="334"/>
      <c r="W8" s="336"/>
      <c r="X8" s="334"/>
      <c r="Y8" s="336"/>
      <c r="Z8" s="339"/>
    </row>
    <row r="9" spans="1:26" ht="10.5" customHeight="1">
      <c r="A9" s="304"/>
      <c r="B9" s="305"/>
      <c r="C9" s="311"/>
      <c r="D9" s="312"/>
      <c r="E9" s="313"/>
      <c r="F9" s="317" t="s">
        <v>200</v>
      </c>
      <c r="G9" s="318"/>
      <c r="H9" s="318"/>
      <c r="I9" s="318"/>
      <c r="J9" s="318"/>
      <c r="K9" s="318"/>
      <c r="L9" s="305"/>
      <c r="M9" s="317"/>
      <c r="N9" s="305"/>
      <c r="O9" s="331">
        <v>400</v>
      </c>
      <c r="P9" s="332"/>
      <c r="R9" s="324"/>
      <c r="S9" s="312"/>
      <c r="T9" s="312"/>
      <c r="U9" s="313"/>
      <c r="V9" s="334"/>
      <c r="W9" s="341" t="s">
        <v>163</v>
      </c>
      <c r="X9" s="334"/>
      <c r="Y9" s="336" t="s">
        <v>157</v>
      </c>
      <c r="Z9" s="340">
        <v>270</v>
      </c>
    </row>
    <row r="10" spans="1:26" ht="10.5" customHeight="1">
      <c r="A10" s="304"/>
      <c r="B10" s="305"/>
      <c r="C10" s="311"/>
      <c r="D10" s="312"/>
      <c r="E10" s="313"/>
      <c r="F10" s="328"/>
      <c r="G10" s="329"/>
      <c r="H10" s="329"/>
      <c r="I10" s="329"/>
      <c r="J10" s="329"/>
      <c r="K10" s="329"/>
      <c r="L10" s="330"/>
      <c r="M10" s="317"/>
      <c r="N10" s="305"/>
      <c r="O10" s="322"/>
      <c r="P10" s="323"/>
      <c r="R10" s="324"/>
      <c r="S10" s="312"/>
      <c r="T10" s="312"/>
      <c r="U10" s="313"/>
      <c r="V10" s="335"/>
      <c r="W10" s="336"/>
      <c r="X10" s="334"/>
      <c r="Y10" s="336"/>
      <c r="Z10" s="339"/>
    </row>
    <row r="11" spans="1:26" ht="10.5" customHeight="1">
      <c r="A11" s="304"/>
      <c r="B11" s="305"/>
      <c r="C11" s="317" t="s">
        <v>194</v>
      </c>
      <c r="D11" s="318"/>
      <c r="E11" s="305"/>
      <c r="F11" s="343" t="s">
        <v>193</v>
      </c>
      <c r="G11" s="344"/>
      <c r="H11" s="344"/>
      <c r="I11" s="344"/>
      <c r="J11" s="344"/>
      <c r="K11" s="344"/>
      <c r="L11" s="345"/>
      <c r="M11" s="317"/>
      <c r="N11" s="305"/>
      <c r="O11" s="347">
        <v>3600</v>
      </c>
      <c r="P11" s="348"/>
      <c r="R11" s="324"/>
      <c r="S11" s="312"/>
      <c r="T11" s="312"/>
      <c r="U11" s="313"/>
      <c r="V11" s="351" t="s">
        <v>196</v>
      </c>
      <c r="W11" s="352" t="s">
        <v>0</v>
      </c>
      <c r="X11" s="334"/>
      <c r="Y11" s="352" t="s">
        <v>157</v>
      </c>
      <c r="Z11" s="340">
        <v>270</v>
      </c>
    </row>
    <row r="12" spans="1:26" ht="10.5" customHeight="1">
      <c r="A12" s="306"/>
      <c r="B12" s="307"/>
      <c r="C12" s="319"/>
      <c r="D12" s="342"/>
      <c r="E12" s="307"/>
      <c r="F12" s="346"/>
      <c r="G12" s="326"/>
      <c r="H12" s="326"/>
      <c r="I12" s="326"/>
      <c r="J12" s="326"/>
      <c r="K12" s="326"/>
      <c r="L12" s="327"/>
      <c r="M12" s="319"/>
      <c r="N12" s="307"/>
      <c r="O12" s="349"/>
      <c r="P12" s="350"/>
      <c r="R12" s="324"/>
      <c r="S12" s="312"/>
      <c r="T12" s="312"/>
      <c r="U12" s="313"/>
      <c r="V12" s="334"/>
      <c r="W12" s="335"/>
      <c r="X12" s="334"/>
      <c r="Y12" s="335"/>
      <c r="Z12" s="339"/>
    </row>
    <row r="13" spans="1:26" ht="10.5" customHeight="1">
      <c r="A13" s="333" t="s">
        <v>202</v>
      </c>
      <c r="B13" s="316"/>
      <c r="C13" s="308" t="s">
        <v>198</v>
      </c>
      <c r="D13" s="309"/>
      <c r="E13" s="310"/>
      <c r="F13" s="314" t="s">
        <v>197</v>
      </c>
      <c r="G13" s="315"/>
      <c r="H13" s="315"/>
      <c r="I13" s="315"/>
      <c r="J13" s="315"/>
      <c r="K13" s="315"/>
      <c r="L13" s="316"/>
      <c r="M13" s="314" t="s">
        <v>166</v>
      </c>
      <c r="N13" s="316"/>
      <c r="O13" s="353">
        <v>16240</v>
      </c>
      <c r="P13" s="354"/>
      <c r="R13" s="324"/>
      <c r="S13" s="312"/>
      <c r="T13" s="312"/>
      <c r="U13" s="313"/>
      <c r="V13" s="334"/>
      <c r="W13" s="352" t="s">
        <v>145</v>
      </c>
      <c r="X13" s="334"/>
      <c r="Y13" s="352" t="s">
        <v>157</v>
      </c>
      <c r="Z13" s="340">
        <v>130</v>
      </c>
    </row>
    <row r="14" spans="1:26" ht="10.5" customHeight="1">
      <c r="A14" s="304"/>
      <c r="B14" s="305"/>
      <c r="C14" s="311"/>
      <c r="D14" s="312"/>
      <c r="E14" s="313"/>
      <c r="F14" s="317"/>
      <c r="G14" s="318"/>
      <c r="H14" s="318"/>
      <c r="I14" s="318"/>
      <c r="J14" s="318"/>
      <c r="K14" s="318"/>
      <c r="L14" s="305"/>
      <c r="M14" s="317"/>
      <c r="N14" s="305"/>
      <c r="O14" s="322"/>
      <c r="P14" s="323"/>
      <c r="R14" s="325"/>
      <c r="S14" s="326"/>
      <c r="T14" s="326"/>
      <c r="U14" s="327"/>
      <c r="V14" s="337"/>
      <c r="W14" s="337"/>
      <c r="X14" s="337"/>
      <c r="Y14" s="337"/>
      <c r="Z14" s="355"/>
    </row>
    <row r="15" spans="1:26" ht="10.5" customHeight="1">
      <c r="A15" s="304"/>
      <c r="B15" s="305"/>
      <c r="C15" s="311"/>
      <c r="D15" s="312"/>
      <c r="E15" s="313"/>
      <c r="F15" s="317" t="s">
        <v>195</v>
      </c>
      <c r="G15" s="318"/>
      <c r="H15" s="318"/>
      <c r="I15" s="318"/>
      <c r="J15" s="318"/>
      <c r="K15" s="318"/>
      <c r="L15" s="305"/>
      <c r="M15" s="317"/>
      <c r="N15" s="305"/>
      <c r="O15" s="331">
        <v>5420</v>
      </c>
      <c r="P15" s="332"/>
      <c r="R15" s="324" t="s">
        <v>151</v>
      </c>
      <c r="S15" s="312"/>
      <c r="T15" s="312"/>
      <c r="U15" s="313"/>
      <c r="V15" s="334" t="s">
        <v>201</v>
      </c>
      <c r="W15" s="335" t="s">
        <v>0</v>
      </c>
      <c r="X15" s="334" t="s">
        <v>150</v>
      </c>
      <c r="Y15" s="335" t="s">
        <v>138</v>
      </c>
      <c r="Z15" s="338">
        <v>400</v>
      </c>
    </row>
    <row r="16" spans="1:26" ht="10.5" customHeight="1">
      <c r="A16" s="304"/>
      <c r="B16" s="305"/>
      <c r="C16" s="311"/>
      <c r="D16" s="312"/>
      <c r="E16" s="313"/>
      <c r="F16" s="317"/>
      <c r="G16" s="318"/>
      <c r="H16" s="318"/>
      <c r="I16" s="318"/>
      <c r="J16" s="318"/>
      <c r="K16" s="318"/>
      <c r="L16" s="305"/>
      <c r="M16" s="317"/>
      <c r="N16" s="305"/>
      <c r="O16" s="322"/>
      <c r="P16" s="323"/>
      <c r="R16" s="324"/>
      <c r="S16" s="312"/>
      <c r="T16" s="312"/>
      <c r="U16" s="313"/>
      <c r="V16" s="334"/>
      <c r="W16" s="336"/>
      <c r="X16" s="334"/>
      <c r="Y16" s="336"/>
      <c r="Z16" s="339"/>
    </row>
    <row r="17" spans="1:28" ht="10.5" customHeight="1">
      <c r="A17" s="304"/>
      <c r="B17" s="305"/>
      <c r="C17" s="311"/>
      <c r="D17" s="312"/>
      <c r="E17" s="313"/>
      <c r="F17" s="317" t="s">
        <v>200</v>
      </c>
      <c r="G17" s="318"/>
      <c r="H17" s="318"/>
      <c r="I17" s="318"/>
      <c r="J17" s="318"/>
      <c r="K17" s="318"/>
      <c r="L17" s="305"/>
      <c r="M17" s="317"/>
      <c r="N17" s="305"/>
      <c r="O17" s="331">
        <v>680</v>
      </c>
      <c r="P17" s="332"/>
      <c r="R17" s="324"/>
      <c r="S17" s="312"/>
      <c r="T17" s="312"/>
      <c r="U17" s="313"/>
      <c r="V17" s="334"/>
      <c r="W17" s="336" t="s">
        <v>145</v>
      </c>
      <c r="X17" s="334"/>
      <c r="Y17" s="336" t="s">
        <v>138</v>
      </c>
      <c r="Z17" s="340">
        <v>200</v>
      </c>
    </row>
    <row r="18" spans="1:28" ht="10.5" customHeight="1">
      <c r="A18" s="304"/>
      <c r="B18" s="305"/>
      <c r="C18" s="311"/>
      <c r="D18" s="312"/>
      <c r="E18" s="313"/>
      <c r="F18" s="328"/>
      <c r="G18" s="329"/>
      <c r="H18" s="329"/>
      <c r="I18" s="329"/>
      <c r="J18" s="329"/>
      <c r="K18" s="329"/>
      <c r="L18" s="330"/>
      <c r="M18" s="317"/>
      <c r="N18" s="305"/>
      <c r="O18" s="322"/>
      <c r="P18" s="323"/>
      <c r="R18" s="324"/>
      <c r="S18" s="312"/>
      <c r="T18" s="312"/>
      <c r="U18" s="313"/>
      <c r="V18" s="334"/>
      <c r="W18" s="336"/>
      <c r="X18" s="334"/>
      <c r="Y18" s="336"/>
      <c r="Z18" s="339"/>
    </row>
    <row r="19" spans="1:28" ht="10.5" customHeight="1">
      <c r="A19" s="304"/>
      <c r="B19" s="305"/>
      <c r="C19" s="317" t="s">
        <v>194</v>
      </c>
      <c r="D19" s="318"/>
      <c r="E19" s="305"/>
      <c r="F19" s="343" t="s">
        <v>193</v>
      </c>
      <c r="G19" s="344"/>
      <c r="H19" s="344"/>
      <c r="I19" s="344"/>
      <c r="J19" s="344"/>
      <c r="K19" s="344"/>
      <c r="L19" s="345"/>
      <c r="M19" s="317"/>
      <c r="N19" s="305"/>
      <c r="O19" s="347">
        <v>5420</v>
      </c>
      <c r="P19" s="348"/>
      <c r="R19" s="324"/>
      <c r="S19" s="312"/>
      <c r="T19" s="312"/>
      <c r="U19" s="313"/>
      <c r="V19" s="334"/>
      <c r="W19" s="341" t="s">
        <v>163</v>
      </c>
      <c r="X19" s="334"/>
      <c r="Y19" s="336" t="s">
        <v>138</v>
      </c>
      <c r="Z19" s="340">
        <v>320</v>
      </c>
    </row>
    <row r="20" spans="1:28" ht="10.5" customHeight="1">
      <c r="A20" s="306"/>
      <c r="B20" s="307"/>
      <c r="C20" s="319"/>
      <c r="D20" s="342"/>
      <c r="E20" s="307"/>
      <c r="F20" s="346"/>
      <c r="G20" s="326"/>
      <c r="H20" s="326"/>
      <c r="I20" s="326"/>
      <c r="J20" s="326"/>
      <c r="K20" s="326"/>
      <c r="L20" s="327"/>
      <c r="M20" s="319"/>
      <c r="N20" s="307"/>
      <c r="O20" s="349"/>
      <c r="P20" s="350"/>
      <c r="R20" s="324"/>
      <c r="S20" s="312"/>
      <c r="T20" s="312"/>
      <c r="U20" s="313"/>
      <c r="V20" s="335"/>
      <c r="W20" s="336"/>
      <c r="X20" s="334"/>
      <c r="Y20" s="336"/>
      <c r="Z20" s="339"/>
    </row>
    <row r="21" spans="1:28" ht="10.5" customHeight="1">
      <c r="A21" s="333" t="s">
        <v>199</v>
      </c>
      <c r="B21" s="316"/>
      <c r="C21" s="314" t="s">
        <v>198</v>
      </c>
      <c r="D21" s="315"/>
      <c r="E21" s="316"/>
      <c r="F21" s="314" t="s">
        <v>197</v>
      </c>
      <c r="G21" s="315"/>
      <c r="H21" s="315"/>
      <c r="I21" s="315"/>
      <c r="J21" s="315"/>
      <c r="K21" s="315"/>
      <c r="L21" s="316"/>
      <c r="M21" s="314" t="s">
        <v>166</v>
      </c>
      <c r="N21" s="316"/>
      <c r="O21" s="320">
        <v>3600</v>
      </c>
      <c r="P21" s="321"/>
      <c r="R21" s="324"/>
      <c r="S21" s="312"/>
      <c r="T21" s="312"/>
      <c r="U21" s="313"/>
      <c r="V21" s="351" t="s">
        <v>196</v>
      </c>
      <c r="W21" s="352" t="s">
        <v>0</v>
      </c>
      <c r="X21" s="334"/>
      <c r="Y21" s="336" t="s">
        <v>138</v>
      </c>
      <c r="Z21" s="340">
        <v>320</v>
      </c>
    </row>
    <row r="22" spans="1:28" ht="10.5" customHeight="1">
      <c r="A22" s="304"/>
      <c r="B22" s="305"/>
      <c r="C22" s="317"/>
      <c r="D22" s="318"/>
      <c r="E22" s="305"/>
      <c r="F22" s="317"/>
      <c r="G22" s="318"/>
      <c r="H22" s="318"/>
      <c r="I22" s="318"/>
      <c r="J22" s="318"/>
      <c r="K22" s="318"/>
      <c r="L22" s="305"/>
      <c r="M22" s="317"/>
      <c r="N22" s="305"/>
      <c r="O22" s="322"/>
      <c r="P22" s="323"/>
      <c r="R22" s="324"/>
      <c r="S22" s="312"/>
      <c r="T22" s="312"/>
      <c r="U22" s="313"/>
      <c r="V22" s="334"/>
      <c r="W22" s="335"/>
      <c r="X22" s="334"/>
      <c r="Y22" s="336"/>
      <c r="Z22" s="339"/>
    </row>
    <row r="23" spans="1:28" ht="10.5" customHeight="1">
      <c r="A23" s="304"/>
      <c r="B23" s="305"/>
      <c r="C23" s="317"/>
      <c r="D23" s="318"/>
      <c r="E23" s="305"/>
      <c r="F23" s="317" t="s">
        <v>195</v>
      </c>
      <c r="G23" s="318"/>
      <c r="H23" s="318"/>
      <c r="I23" s="318"/>
      <c r="J23" s="318"/>
      <c r="K23" s="318"/>
      <c r="L23" s="305"/>
      <c r="M23" s="317"/>
      <c r="N23" s="305"/>
      <c r="O23" s="331">
        <v>1210</v>
      </c>
      <c r="P23" s="332"/>
      <c r="R23" s="324"/>
      <c r="S23" s="312"/>
      <c r="T23" s="312"/>
      <c r="U23" s="313"/>
      <c r="V23" s="334"/>
      <c r="W23" s="352" t="s">
        <v>145</v>
      </c>
      <c r="X23" s="334"/>
      <c r="Y23" s="336" t="s">
        <v>138</v>
      </c>
      <c r="Z23" s="340">
        <v>160</v>
      </c>
    </row>
    <row r="24" spans="1:28" ht="10.5" customHeight="1">
      <c r="A24" s="304"/>
      <c r="B24" s="305"/>
      <c r="C24" s="317"/>
      <c r="D24" s="318"/>
      <c r="E24" s="305"/>
      <c r="F24" s="317"/>
      <c r="G24" s="318"/>
      <c r="H24" s="318"/>
      <c r="I24" s="318"/>
      <c r="J24" s="318"/>
      <c r="K24" s="318"/>
      <c r="L24" s="305"/>
      <c r="M24" s="317"/>
      <c r="N24" s="305"/>
      <c r="O24" s="322"/>
      <c r="P24" s="323"/>
      <c r="R24" s="325"/>
      <c r="S24" s="326"/>
      <c r="T24" s="326"/>
      <c r="U24" s="327"/>
      <c r="V24" s="337"/>
      <c r="W24" s="337"/>
      <c r="X24" s="337"/>
      <c r="Y24" s="357"/>
      <c r="Z24" s="355"/>
    </row>
    <row r="25" spans="1:28" ht="10.5" customHeight="1">
      <c r="A25" s="304"/>
      <c r="B25" s="305"/>
      <c r="C25" s="317" t="s">
        <v>194</v>
      </c>
      <c r="D25" s="318"/>
      <c r="E25" s="305"/>
      <c r="F25" s="343" t="s">
        <v>193</v>
      </c>
      <c r="G25" s="344"/>
      <c r="H25" s="344"/>
      <c r="I25" s="344"/>
      <c r="J25" s="344"/>
      <c r="K25" s="344"/>
      <c r="L25" s="345"/>
      <c r="M25" s="317"/>
      <c r="N25" s="305"/>
      <c r="O25" s="347">
        <v>1210</v>
      </c>
      <c r="P25" s="348"/>
      <c r="R25" s="356" t="s">
        <v>192</v>
      </c>
      <c r="S25" s="356"/>
      <c r="T25" s="356"/>
      <c r="U25" s="356"/>
      <c r="V25" s="356"/>
      <c r="W25" s="356"/>
      <c r="X25" s="356"/>
      <c r="Y25" s="356"/>
      <c r="Z25" s="356"/>
    </row>
    <row r="26" spans="1:28" ht="10.5" customHeight="1">
      <c r="A26" s="306"/>
      <c r="B26" s="307"/>
      <c r="C26" s="319"/>
      <c r="D26" s="342"/>
      <c r="E26" s="307"/>
      <c r="F26" s="346"/>
      <c r="G26" s="326"/>
      <c r="H26" s="326"/>
      <c r="I26" s="326"/>
      <c r="J26" s="326"/>
      <c r="K26" s="326"/>
      <c r="L26" s="327"/>
      <c r="M26" s="319"/>
      <c r="N26" s="307"/>
      <c r="O26" s="349"/>
      <c r="P26" s="350"/>
      <c r="R26" s="356"/>
      <c r="S26" s="356"/>
      <c r="T26" s="356"/>
      <c r="U26" s="356"/>
      <c r="V26" s="356"/>
      <c r="W26" s="356"/>
      <c r="X26" s="356"/>
      <c r="Y26" s="356"/>
      <c r="Z26" s="356"/>
      <c r="AB26" s="358"/>
    </row>
    <row r="27" spans="1:28" ht="10.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R27" s="359" t="s">
        <v>170</v>
      </c>
      <c r="S27" s="360"/>
      <c r="T27" s="360"/>
      <c r="U27" s="360"/>
      <c r="V27" s="360"/>
      <c r="W27" s="361"/>
      <c r="X27" s="365" t="s">
        <v>169</v>
      </c>
      <c r="Y27" s="361"/>
      <c r="Z27" s="367" t="s">
        <v>168</v>
      </c>
      <c r="AB27" s="358"/>
    </row>
    <row r="28" spans="1:28" ht="13.5" customHeight="1">
      <c r="A28" s="284" t="s">
        <v>191</v>
      </c>
      <c r="B28" s="286"/>
      <c r="C28" s="371" t="s">
        <v>190</v>
      </c>
      <c r="D28" s="374" t="s">
        <v>189</v>
      </c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6"/>
      <c r="P28" s="219" t="s">
        <v>188</v>
      </c>
      <c r="R28" s="362"/>
      <c r="S28" s="363"/>
      <c r="T28" s="363"/>
      <c r="U28" s="363"/>
      <c r="V28" s="363"/>
      <c r="W28" s="364"/>
      <c r="X28" s="366"/>
      <c r="Y28" s="364"/>
      <c r="Z28" s="368"/>
    </row>
    <row r="29" spans="1:28" ht="10.5" customHeight="1">
      <c r="A29" s="369"/>
      <c r="B29" s="370"/>
      <c r="C29" s="372"/>
      <c r="D29" s="377" t="s">
        <v>187</v>
      </c>
      <c r="E29" s="377" t="s">
        <v>186</v>
      </c>
      <c r="F29" s="377" t="s">
        <v>185</v>
      </c>
      <c r="G29" s="377" t="s">
        <v>184</v>
      </c>
      <c r="H29" s="377" t="s">
        <v>207</v>
      </c>
      <c r="I29" s="377" t="s">
        <v>208</v>
      </c>
      <c r="J29" s="377" t="s">
        <v>209</v>
      </c>
      <c r="K29" s="377" t="s">
        <v>210</v>
      </c>
      <c r="L29" s="377" t="s">
        <v>211</v>
      </c>
      <c r="M29" s="377" t="s">
        <v>212</v>
      </c>
      <c r="N29" s="377" t="s">
        <v>213</v>
      </c>
      <c r="O29" s="377" t="s">
        <v>214</v>
      </c>
      <c r="P29" s="378" t="s">
        <v>168</v>
      </c>
      <c r="R29" s="380" t="s">
        <v>183</v>
      </c>
      <c r="S29" s="382" t="s">
        <v>182</v>
      </c>
      <c r="T29" s="383"/>
      <c r="U29" s="390" t="s">
        <v>181</v>
      </c>
      <c r="V29" s="391"/>
      <c r="W29" s="334" t="s">
        <v>0</v>
      </c>
      <c r="X29" s="334" t="s">
        <v>150</v>
      </c>
      <c r="Y29" s="334" t="s">
        <v>179</v>
      </c>
      <c r="Z29" s="338">
        <v>590</v>
      </c>
    </row>
    <row r="30" spans="1:28" ht="10.5" customHeight="1">
      <c r="A30" s="287"/>
      <c r="B30" s="289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9"/>
      <c r="R30" s="380"/>
      <c r="S30" s="382"/>
      <c r="T30" s="383"/>
      <c r="U30" s="390"/>
      <c r="V30" s="391"/>
      <c r="W30" s="335"/>
      <c r="X30" s="334"/>
      <c r="Y30" s="335"/>
      <c r="Z30" s="339"/>
    </row>
    <row r="31" spans="1:28" ht="10.5" customHeight="1">
      <c r="A31" s="304" t="s">
        <v>180</v>
      </c>
      <c r="B31" s="305"/>
      <c r="C31" s="395" t="s">
        <v>177</v>
      </c>
      <c r="D31" s="386">
        <v>330</v>
      </c>
      <c r="E31" s="386">
        <v>330</v>
      </c>
      <c r="F31" s="386">
        <v>330</v>
      </c>
      <c r="G31" s="386">
        <v>330</v>
      </c>
      <c r="H31" s="386">
        <v>330</v>
      </c>
      <c r="I31" s="386">
        <v>330</v>
      </c>
      <c r="J31" s="386">
        <v>330</v>
      </c>
      <c r="K31" s="386">
        <v>330</v>
      </c>
      <c r="L31" s="386">
        <v>330</v>
      </c>
      <c r="M31" s="386">
        <v>330</v>
      </c>
      <c r="N31" s="386">
        <v>330</v>
      </c>
      <c r="O31" s="386">
        <v>330</v>
      </c>
      <c r="P31" s="388">
        <v>440</v>
      </c>
      <c r="R31" s="380"/>
      <c r="S31" s="382"/>
      <c r="T31" s="383"/>
      <c r="U31" s="390"/>
      <c r="V31" s="391"/>
      <c r="W31" s="352" t="s">
        <v>145</v>
      </c>
      <c r="X31" s="334"/>
      <c r="Y31" s="352" t="s">
        <v>179</v>
      </c>
      <c r="Z31" s="340">
        <v>300</v>
      </c>
    </row>
    <row r="32" spans="1:28" ht="10.5" customHeight="1">
      <c r="A32" s="394"/>
      <c r="B32" s="330"/>
      <c r="C32" s="396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9"/>
      <c r="R32" s="380"/>
      <c r="S32" s="384"/>
      <c r="T32" s="385"/>
      <c r="U32" s="392"/>
      <c r="V32" s="393"/>
      <c r="W32" s="335"/>
      <c r="X32" s="334"/>
      <c r="Y32" s="335"/>
      <c r="Z32" s="339"/>
    </row>
    <row r="33" spans="1:26" ht="10.5" customHeight="1">
      <c r="A33" s="397" t="s">
        <v>178</v>
      </c>
      <c r="B33" s="398"/>
      <c r="C33" s="399" t="s">
        <v>177</v>
      </c>
      <c r="D33" s="386">
        <v>330</v>
      </c>
      <c r="E33" s="386">
        <v>330</v>
      </c>
      <c r="F33" s="386">
        <v>330</v>
      </c>
      <c r="G33" s="386">
        <v>330</v>
      </c>
      <c r="H33" s="386">
        <v>330</v>
      </c>
      <c r="I33" s="386">
        <v>330</v>
      </c>
      <c r="J33" s="386">
        <v>330</v>
      </c>
      <c r="K33" s="386">
        <v>330</v>
      </c>
      <c r="L33" s="386">
        <v>330</v>
      </c>
      <c r="M33" s="386">
        <v>330</v>
      </c>
      <c r="N33" s="386">
        <v>330</v>
      </c>
      <c r="O33" s="386">
        <v>330</v>
      </c>
      <c r="P33" s="400">
        <v>440</v>
      </c>
      <c r="R33" s="380"/>
      <c r="S33" s="401" t="s">
        <v>160</v>
      </c>
      <c r="T33" s="402"/>
      <c r="U33" s="407" t="s">
        <v>159</v>
      </c>
      <c r="V33" s="408"/>
      <c r="W33" s="218" t="s">
        <v>158</v>
      </c>
      <c r="X33" s="334"/>
      <c r="Y33" s="413" t="s">
        <v>157</v>
      </c>
      <c r="Z33" s="340">
        <v>420</v>
      </c>
    </row>
    <row r="34" spans="1:26" ht="10.5" customHeight="1">
      <c r="A34" s="394"/>
      <c r="B34" s="330"/>
      <c r="C34" s="396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9"/>
      <c r="R34" s="380"/>
      <c r="S34" s="403"/>
      <c r="T34" s="404"/>
      <c r="U34" s="409"/>
      <c r="V34" s="410"/>
      <c r="W34" s="217" t="s">
        <v>155</v>
      </c>
      <c r="X34" s="334"/>
      <c r="Y34" s="414"/>
      <c r="Z34" s="338"/>
    </row>
    <row r="35" spans="1:26" ht="10.5" customHeight="1">
      <c r="A35" s="397" t="s">
        <v>176</v>
      </c>
      <c r="B35" s="398"/>
      <c r="C35" s="399" t="s">
        <v>175</v>
      </c>
      <c r="D35" s="416">
        <v>660</v>
      </c>
      <c r="E35" s="416">
        <v>660</v>
      </c>
      <c r="F35" s="416">
        <v>660</v>
      </c>
      <c r="G35" s="416">
        <v>660</v>
      </c>
      <c r="H35" s="416">
        <v>660</v>
      </c>
      <c r="I35" s="416">
        <v>660</v>
      </c>
      <c r="J35" s="416">
        <v>660</v>
      </c>
      <c r="K35" s="416">
        <v>660</v>
      </c>
      <c r="L35" s="416">
        <v>660</v>
      </c>
      <c r="M35" s="416">
        <v>660</v>
      </c>
      <c r="N35" s="416">
        <v>660</v>
      </c>
      <c r="O35" s="416">
        <v>660</v>
      </c>
      <c r="P35" s="400">
        <v>880</v>
      </c>
      <c r="R35" s="381"/>
      <c r="S35" s="405"/>
      <c r="T35" s="406"/>
      <c r="U35" s="411"/>
      <c r="V35" s="412"/>
      <c r="W35" s="216" t="s">
        <v>154</v>
      </c>
      <c r="X35" s="337"/>
      <c r="Y35" s="415"/>
      <c r="Z35" s="355"/>
    </row>
    <row r="36" spans="1:26" ht="10.5" customHeight="1">
      <c r="A36" s="394"/>
      <c r="B36" s="330"/>
      <c r="C36" s="39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9"/>
      <c r="R36" s="420" t="s">
        <v>174</v>
      </c>
      <c r="S36" s="421" t="s">
        <v>159</v>
      </c>
      <c r="T36" s="422"/>
      <c r="U36" s="422"/>
      <c r="V36" s="423"/>
      <c r="W36" s="417" t="s">
        <v>0</v>
      </c>
      <c r="X36" s="438" t="s">
        <v>150</v>
      </c>
      <c r="Y36" s="417" t="s">
        <v>157</v>
      </c>
      <c r="Z36" s="439">
        <v>1700</v>
      </c>
    </row>
    <row r="37" spans="1:26" ht="10.5" customHeight="1">
      <c r="A37" s="397" t="s">
        <v>173</v>
      </c>
      <c r="B37" s="398"/>
      <c r="C37" s="399" t="s">
        <v>172</v>
      </c>
      <c r="D37" s="416">
        <v>470</v>
      </c>
      <c r="E37" s="416">
        <v>470</v>
      </c>
      <c r="F37" s="416">
        <v>470</v>
      </c>
      <c r="G37" s="416">
        <v>470</v>
      </c>
      <c r="H37" s="416">
        <v>470</v>
      </c>
      <c r="I37" s="416">
        <v>470</v>
      </c>
      <c r="J37" s="416">
        <v>470</v>
      </c>
      <c r="K37" s="416">
        <v>470</v>
      </c>
      <c r="L37" s="416">
        <v>470</v>
      </c>
      <c r="M37" s="416">
        <v>470</v>
      </c>
      <c r="N37" s="416">
        <v>470</v>
      </c>
      <c r="O37" s="416">
        <v>470</v>
      </c>
      <c r="P37" s="400">
        <v>620</v>
      </c>
      <c r="R37" s="380"/>
      <c r="S37" s="403"/>
      <c r="T37" s="424"/>
      <c r="U37" s="424"/>
      <c r="V37" s="404"/>
      <c r="W37" s="336"/>
      <c r="X37" s="334"/>
      <c r="Y37" s="336"/>
      <c r="Z37" s="339"/>
    </row>
    <row r="38" spans="1:26" ht="10.5" customHeight="1">
      <c r="A38" s="306"/>
      <c r="B38" s="307"/>
      <c r="C38" s="42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9"/>
      <c r="R38" s="380"/>
      <c r="S38" s="403"/>
      <c r="T38" s="424"/>
      <c r="U38" s="424"/>
      <c r="V38" s="404"/>
      <c r="W38" s="336" t="s">
        <v>145</v>
      </c>
      <c r="X38" s="334"/>
      <c r="Y38" s="336" t="s">
        <v>157</v>
      </c>
      <c r="Z38" s="340">
        <v>850</v>
      </c>
    </row>
    <row r="39" spans="1:26" ht="10.5" customHeight="1">
      <c r="A39" s="356" t="s">
        <v>171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R39" s="380"/>
      <c r="S39" s="403"/>
      <c r="T39" s="424"/>
      <c r="U39" s="424"/>
      <c r="V39" s="404"/>
      <c r="W39" s="336"/>
      <c r="X39" s="334"/>
      <c r="Y39" s="336"/>
      <c r="Z39" s="339"/>
    </row>
    <row r="40" spans="1:26" ht="10.5" customHeight="1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R40" s="380"/>
      <c r="S40" s="403"/>
      <c r="T40" s="424"/>
      <c r="U40" s="424"/>
      <c r="V40" s="404"/>
      <c r="W40" s="341" t="s">
        <v>163</v>
      </c>
      <c r="X40" s="334"/>
      <c r="Y40" s="336" t="s">
        <v>157</v>
      </c>
      <c r="Z40" s="340">
        <v>1350</v>
      </c>
    </row>
    <row r="41" spans="1:26" ht="10.5" customHeight="1">
      <c r="A41" s="284" t="s">
        <v>170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6"/>
      <c r="M41" s="290" t="s">
        <v>169</v>
      </c>
      <c r="N41" s="286"/>
      <c r="O41" s="290" t="s">
        <v>168</v>
      </c>
      <c r="P41" s="292"/>
      <c r="R41" s="380"/>
      <c r="S41" s="425"/>
      <c r="T41" s="426"/>
      <c r="U41" s="426"/>
      <c r="V41" s="427"/>
      <c r="W41" s="336"/>
      <c r="X41" s="334"/>
      <c r="Y41" s="336"/>
      <c r="Z41" s="339"/>
    </row>
    <row r="42" spans="1:26" ht="10.5" customHeight="1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9"/>
      <c r="M42" s="291"/>
      <c r="N42" s="289"/>
      <c r="O42" s="291"/>
      <c r="P42" s="293"/>
      <c r="R42" s="380"/>
      <c r="S42" s="401" t="s">
        <v>151</v>
      </c>
      <c r="T42" s="429"/>
      <c r="U42" s="429"/>
      <c r="V42" s="402"/>
      <c r="W42" s="336" t="s">
        <v>0</v>
      </c>
      <c r="X42" s="334"/>
      <c r="Y42" s="336" t="s">
        <v>138</v>
      </c>
      <c r="Z42" s="340">
        <v>2000</v>
      </c>
    </row>
    <row r="43" spans="1:26" ht="10.5" customHeight="1">
      <c r="A43" s="333" t="s">
        <v>167</v>
      </c>
      <c r="B43" s="315"/>
      <c r="C43" s="316"/>
      <c r="D43" s="334" t="s">
        <v>153</v>
      </c>
      <c r="E43" s="334"/>
      <c r="F43" s="334"/>
      <c r="G43" s="334"/>
      <c r="H43" s="334"/>
      <c r="I43" s="334"/>
      <c r="J43" s="334"/>
      <c r="K43" s="334"/>
      <c r="L43" s="334"/>
      <c r="M43" s="314" t="s">
        <v>166</v>
      </c>
      <c r="N43" s="316"/>
      <c r="O43" s="430">
        <v>370</v>
      </c>
      <c r="P43" s="431"/>
      <c r="R43" s="380"/>
      <c r="S43" s="403"/>
      <c r="T43" s="424"/>
      <c r="U43" s="424"/>
      <c r="V43" s="404"/>
      <c r="W43" s="336"/>
      <c r="X43" s="334"/>
      <c r="Y43" s="336"/>
      <c r="Z43" s="339"/>
    </row>
    <row r="44" spans="1:26" ht="10.5" customHeight="1">
      <c r="A44" s="394"/>
      <c r="B44" s="329"/>
      <c r="C44" s="330"/>
      <c r="D44" s="335"/>
      <c r="E44" s="335"/>
      <c r="F44" s="335"/>
      <c r="G44" s="335"/>
      <c r="H44" s="335"/>
      <c r="I44" s="335"/>
      <c r="J44" s="335"/>
      <c r="K44" s="335"/>
      <c r="L44" s="335"/>
      <c r="M44" s="317"/>
      <c r="N44" s="305"/>
      <c r="O44" s="432"/>
      <c r="P44" s="433"/>
      <c r="R44" s="380"/>
      <c r="S44" s="403"/>
      <c r="T44" s="424"/>
      <c r="U44" s="424"/>
      <c r="V44" s="404"/>
      <c r="W44" s="336" t="s">
        <v>145</v>
      </c>
      <c r="X44" s="334"/>
      <c r="Y44" s="336" t="s">
        <v>138</v>
      </c>
      <c r="Z44" s="340">
        <v>1000</v>
      </c>
    </row>
    <row r="45" spans="1:26" ht="10.5" customHeight="1">
      <c r="A45" s="220"/>
      <c r="B45" s="221"/>
      <c r="C45" s="222"/>
      <c r="D45" s="434" t="s">
        <v>165</v>
      </c>
      <c r="E45" s="435"/>
      <c r="F45" s="435"/>
      <c r="G45" s="435"/>
      <c r="H45" s="398"/>
      <c r="I45" s="434" t="s">
        <v>164</v>
      </c>
      <c r="J45" s="435"/>
      <c r="K45" s="435"/>
      <c r="L45" s="398"/>
      <c r="M45" s="317"/>
      <c r="N45" s="305"/>
      <c r="O45" s="436">
        <v>800</v>
      </c>
      <c r="P45" s="437"/>
      <c r="R45" s="380"/>
      <c r="S45" s="403"/>
      <c r="T45" s="424"/>
      <c r="U45" s="424"/>
      <c r="V45" s="404"/>
      <c r="W45" s="336"/>
      <c r="X45" s="334"/>
      <c r="Y45" s="336"/>
      <c r="Z45" s="339"/>
    </row>
    <row r="46" spans="1:26" ht="10.5" customHeight="1">
      <c r="A46" s="223"/>
      <c r="B46" s="224"/>
      <c r="C46" s="225"/>
      <c r="D46" s="317"/>
      <c r="E46" s="318"/>
      <c r="F46" s="318"/>
      <c r="G46" s="318"/>
      <c r="H46" s="305"/>
      <c r="I46" s="328"/>
      <c r="J46" s="329"/>
      <c r="K46" s="329"/>
      <c r="L46" s="330"/>
      <c r="M46" s="317"/>
      <c r="N46" s="305"/>
      <c r="O46" s="432"/>
      <c r="P46" s="433"/>
      <c r="R46" s="380"/>
      <c r="S46" s="403"/>
      <c r="T46" s="424"/>
      <c r="U46" s="424"/>
      <c r="V46" s="404"/>
      <c r="W46" s="341" t="s">
        <v>163</v>
      </c>
      <c r="X46" s="334"/>
      <c r="Y46" s="336" t="s">
        <v>138</v>
      </c>
      <c r="Z46" s="340">
        <v>1600</v>
      </c>
    </row>
    <row r="47" spans="1:26" ht="10.5" customHeight="1">
      <c r="A47" s="223"/>
      <c r="B47" s="224"/>
      <c r="C47" s="225"/>
      <c r="D47" s="317"/>
      <c r="E47" s="318"/>
      <c r="F47" s="318"/>
      <c r="G47" s="318"/>
      <c r="H47" s="305"/>
      <c r="I47" s="434" t="s">
        <v>162</v>
      </c>
      <c r="J47" s="435"/>
      <c r="K47" s="435"/>
      <c r="L47" s="398"/>
      <c r="M47" s="317"/>
      <c r="N47" s="305"/>
      <c r="O47" s="436">
        <v>640</v>
      </c>
      <c r="P47" s="437"/>
      <c r="R47" s="380"/>
      <c r="S47" s="425"/>
      <c r="T47" s="426"/>
      <c r="U47" s="426"/>
      <c r="V47" s="427"/>
      <c r="W47" s="336"/>
      <c r="X47" s="334"/>
      <c r="Y47" s="336"/>
      <c r="Z47" s="339"/>
    </row>
    <row r="48" spans="1:26" ht="10.5" customHeight="1">
      <c r="A48" s="304" t="s">
        <v>161</v>
      </c>
      <c r="B48" s="318"/>
      <c r="C48" s="305"/>
      <c r="D48" s="328"/>
      <c r="E48" s="329"/>
      <c r="F48" s="329"/>
      <c r="G48" s="329"/>
      <c r="H48" s="330"/>
      <c r="I48" s="328"/>
      <c r="J48" s="329"/>
      <c r="K48" s="329"/>
      <c r="L48" s="330"/>
      <c r="M48" s="317"/>
      <c r="N48" s="305"/>
      <c r="O48" s="432"/>
      <c r="P48" s="433"/>
      <c r="R48" s="380"/>
      <c r="S48" s="401" t="s">
        <v>160</v>
      </c>
      <c r="T48" s="402"/>
      <c r="U48" s="407" t="s">
        <v>159</v>
      </c>
      <c r="V48" s="408"/>
      <c r="W48" s="218" t="s">
        <v>158</v>
      </c>
      <c r="X48" s="334"/>
      <c r="Y48" s="352" t="s">
        <v>157</v>
      </c>
      <c r="Z48" s="340">
        <v>2100</v>
      </c>
    </row>
    <row r="49" spans="1:31" ht="10.5" customHeight="1">
      <c r="A49" s="304"/>
      <c r="B49" s="318"/>
      <c r="C49" s="305"/>
      <c r="D49" s="434" t="s">
        <v>156</v>
      </c>
      <c r="E49" s="435"/>
      <c r="F49" s="435"/>
      <c r="G49" s="435"/>
      <c r="H49" s="435"/>
      <c r="I49" s="435"/>
      <c r="J49" s="435"/>
      <c r="K49" s="435"/>
      <c r="L49" s="398"/>
      <c r="M49" s="317"/>
      <c r="N49" s="305"/>
      <c r="O49" s="436">
        <v>560</v>
      </c>
      <c r="P49" s="437"/>
      <c r="R49" s="380"/>
      <c r="S49" s="403"/>
      <c r="T49" s="404"/>
      <c r="U49" s="409"/>
      <c r="V49" s="410"/>
      <c r="W49" s="217" t="s">
        <v>155</v>
      </c>
      <c r="X49" s="334"/>
      <c r="Y49" s="334"/>
      <c r="Z49" s="338"/>
    </row>
    <row r="50" spans="1:31" ht="10.5" customHeight="1">
      <c r="A50" s="223"/>
      <c r="B50" s="224"/>
      <c r="C50" s="225"/>
      <c r="D50" s="328"/>
      <c r="E50" s="329"/>
      <c r="F50" s="329"/>
      <c r="G50" s="329"/>
      <c r="H50" s="329"/>
      <c r="I50" s="329"/>
      <c r="J50" s="329"/>
      <c r="K50" s="329"/>
      <c r="L50" s="330"/>
      <c r="M50" s="317"/>
      <c r="N50" s="305"/>
      <c r="O50" s="432"/>
      <c r="P50" s="433"/>
      <c r="R50" s="381"/>
      <c r="S50" s="405"/>
      <c r="T50" s="406"/>
      <c r="U50" s="411"/>
      <c r="V50" s="412"/>
      <c r="W50" s="216" t="s">
        <v>154</v>
      </c>
      <c r="X50" s="337"/>
      <c r="Y50" s="337"/>
      <c r="Z50" s="355"/>
    </row>
    <row r="51" spans="1:31" ht="10.5" customHeight="1">
      <c r="A51" s="223"/>
      <c r="B51" s="224"/>
      <c r="C51" s="225"/>
      <c r="D51" s="352" t="s">
        <v>153</v>
      </c>
      <c r="E51" s="352"/>
      <c r="F51" s="352"/>
      <c r="G51" s="352"/>
      <c r="H51" s="352"/>
      <c r="I51" s="352"/>
      <c r="J51" s="352"/>
      <c r="K51" s="352"/>
      <c r="L51" s="352"/>
      <c r="M51" s="317"/>
      <c r="N51" s="305"/>
      <c r="O51" s="436">
        <v>370</v>
      </c>
      <c r="P51" s="437"/>
      <c r="R51" s="445" t="s">
        <v>152</v>
      </c>
      <c r="S51" s="447" t="s">
        <v>151</v>
      </c>
      <c r="T51" s="448"/>
      <c r="U51" s="441" t="s">
        <v>0</v>
      </c>
      <c r="V51" s="410"/>
      <c r="W51" s="334" t="s">
        <v>144</v>
      </c>
      <c r="X51" s="334" t="s">
        <v>150</v>
      </c>
      <c r="Y51" s="335" t="s">
        <v>138</v>
      </c>
      <c r="Z51" s="338">
        <v>5200</v>
      </c>
    </row>
    <row r="52" spans="1:31" ht="10.5" customHeight="1">
      <c r="A52" s="226"/>
      <c r="B52" s="227"/>
      <c r="C52" s="228"/>
      <c r="D52" s="337"/>
      <c r="E52" s="337"/>
      <c r="F52" s="337"/>
      <c r="G52" s="337"/>
      <c r="H52" s="337"/>
      <c r="I52" s="337"/>
      <c r="J52" s="337"/>
      <c r="K52" s="337"/>
      <c r="L52" s="337"/>
      <c r="M52" s="319"/>
      <c r="N52" s="307"/>
      <c r="O52" s="443"/>
      <c r="P52" s="444"/>
      <c r="R52" s="445"/>
      <c r="S52" s="447"/>
      <c r="T52" s="448"/>
      <c r="U52" s="441"/>
      <c r="V52" s="410"/>
      <c r="W52" s="334"/>
      <c r="X52" s="334"/>
      <c r="Y52" s="336"/>
      <c r="Z52" s="339"/>
    </row>
    <row r="53" spans="1:31" ht="10.5" customHeight="1">
      <c r="A53" s="224"/>
      <c r="B53" s="224"/>
      <c r="C53" s="224"/>
      <c r="D53" s="239"/>
      <c r="E53" s="239"/>
      <c r="F53" s="239"/>
      <c r="G53" s="239"/>
      <c r="H53" s="237"/>
      <c r="I53" s="451"/>
      <c r="J53" s="451"/>
      <c r="K53" s="451"/>
      <c r="L53" s="451"/>
      <c r="M53" s="224"/>
      <c r="N53" s="239"/>
      <c r="O53" s="452"/>
      <c r="P53" s="452"/>
      <c r="R53" s="445"/>
      <c r="S53" s="447"/>
      <c r="T53" s="448"/>
      <c r="U53" s="441"/>
      <c r="V53" s="410"/>
      <c r="W53" s="352" t="s">
        <v>139</v>
      </c>
      <c r="X53" s="334"/>
      <c r="Y53" s="336" t="s">
        <v>138</v>
      </c>
      <c r="Z53" s="340">
        <v>10400</v>
      </c>
    </row>
    <row r="54" spans="1:31" ht="10.5" customHeight="1">
      <c r="A54" s="237"/>
      <c r="B54" s="224" t="s">
        <v>149</v>
      </c>
      <c r="C54" s="237" t="s">
        <v>148</v>
      </c>
      <c r="D54" s="230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452"/>
      <c r="P54" s="452"/>
      <c r="R54" s="445"/>
      <c r="S54" s="447"/>
      <c r="T54" s="448"/>
      <c r="U54" s="441"/>
      <c r="V54" s="410"/>
      <c r="W54" s="334"/>
      <c r="X54" s="334"/>
      <c r="Y54" s="336"/>
      <c r="Z54" s="339"/>
    </row>
    <row r="55" spans="1:31" ht="10.5" customHeight="1">
      <c r="A55" s="237"/>
      <c r="B55" s="224" t="s">
        <v>147</v>
      </c>
      <c r="C55" s="240" t="s">
        <v>146</v>
      </c>
      <c r="D55" s="240"/>
      <c r="E55" s="240"/>
      <c r="F55" s="240"/>
      <c r="G55" s="240"/>
      <c r="H55" s="240"/>
      <c r="I55" s="240"/>
      <c r="J55" s="240"/>
      <c r="K55" s="240"/>
      <c r="L55" s="230"/>
      <c r="M55" s="224"/>
      <c r="N55" s="237"/>
      <c r="O55" s="241"/>
      <c r="P55" s="241"/>
      <c r="R55" s="445"/>
      <c r="S55" s="447"/>
      <c r="T55" s="448"/>
      <c r="U55" s="440" t="s">
        <v>145</v>
      </c>
      <c r="V55" s="408"/>
      <c r="W55" s="352" t="s">
        <v>144</v>
      </c>
      <c r="X55" s="334"/>
      <c r="Y55" s="335" t="s">
        <v>138</v>
      </c>
      <c r="Z55" s="340">
        <v>2600</v>
      </c>
    </row>
    <row r="56" spans="1:31" ht="10.5" customHeight="1">
      <c r="A56" s="224"/>
      <c r="B56" s="224" t="s">
        <v>143</v>
      </c>
      <c r="C56" s="240" t="s">
        <v>142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30"/>
      <c r="R56" s="445"/>
      <c r="S56" s="447"/>
      <c r="T56" s="448"/>
      <c r="U56" s="441"/>
      <c r="V56" s="410"/>
      <c r="W56" s="334"/>
      <c r="X56" s="334"/>
      <c r="Y56" s="336"/>
      <c r="Z56" s="339"/>
      <c r="AA56" s="231"/>
      <c r="AB56" s="231"/>
      <c r="AC56" s="231"/>
      <c r="AD56" s="231"/>
      <c r="AE56" s="231"/>
    </row>
    <row r="57" spans="1:31" ht="10.5" customHeight="1">
      <c r="A57" s="224"/>
      <c r="B57" s="224" t="s">
        <v>141</v>
      </c>
      <c r="C57" s="453" t="s">
        <v>140</v>
      </c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R57" s="445"/>
      <c r="S57" s="447"/>
      <c r="T57" s="448"/>
      <c r="U57" s="441"/>
      <c r="V57" s="410"/>
      <c r="W57" s="352" t="s">
        <v>139</v>
      </c>
      <c r="X57" s="334"/>
      <c r="Y57" s="336" t="s">
        <v>138</v>
      </c>
      <c r="Z57" s="340">
        <v>5200</v>
      </c>
      <c r="AA57" s="232"/>
      <c r="AB57" s="232"/>
      <c r="AC57" s="232"/>
      <c r="AD57" s="232"/>
      <c r="AE57" s="232"/>
    </row>
    <row r="58" spans="1:31" ht="10.5" customHeight="1">
      <c r="A58" s="237"/>
      <c r="B58" s="224" t="s">
        <v>137</v>
      </c>
      <c r="C58" s="237" t="s">
        <v>136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24"/>
      <c r="N58" s="224"/>
      <c r="O58" s="452"/>
      <c r="P58" s="452"/>
      <c r="R58" s="446"/>
      <c r="S58" s="449"/>
      <c r="T58" s="450"/>
      <c r="U58" s="442"/>
      <c r="V58" s="412"/>
      <c r="W58" s="337"/>
      <c r="X58" s="337"/>
      <c r="Y58" s="357"/>
      <c r="Z58" s="355"/>
      <c r="AA58" s="233"/>
      <c r="AB58" s="233"/>
      <c r="AC58" s="233"/>
      <c r="AD58" s="233"/>
      <c r="AE58" s="233"/>
    </row>
    <row r="59" spans="1:31" ht="11.25" customHeight="1">
      <c r="A59" s="224"/>
      <c r="B59" s="224"/>
      <c r="C59" s="224"/>
      <c r="D59" s="451"/>
      <c r="E59" s="451"/>
      <c r="F59" s="451"/>
      <c r="G59" s="451"/>
      <c r="H59" s="451"/>
      <c r="I59" s="451"/>
      <c r="J59" s="451"/>
      <c r="K59" s="451"/>
      <c r="L59" s="451"/>
      <c r="M59" s="224"/>
      <c r="N59" s="224"/>
      <c r="O59" s="452"/>
      <c r="P59" s="452"/>
      <c r="R59" s="237"/>
      <c r="S59" s="237"/>
      <c r="T59" s="237"/>
      <c r="U59" s="237"/>
      <c r="V59" s="237"/>
      <c r="W59" s="237"/>
      <c r="X59" s="224"/>
      <c r="Y59" s="237"/>
      <c r="Z59" s="238"/>
      <c r="AA59" s="234"/>
      <c r="AB59" s="235"/>
      <c r="AC59" s="234"/>
      <c r="AD59" s="234"/>
      <c r="AE59" s="234"/>
    </row>
    <row r="60" spans="1:31" ht="11.25" customHeight="1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R60" s="230"/>
      <c r="S60" s="230"/>
      <c r="T60" s="230"/>
      <c r="U60" s="230"/>
      <c r="V60" s="230"/>
      <c r="W60" s="230"/>
      <c r="X60" s="230"/>
      <c r="Y60" s="230"/>
      <c r="Z60" s="236"/>
    </row>
    <row r="61" spans="1:31" s="230" customFormat="1" ht="11.25" customHeight="1">
      <c r="Z61" s="236"/>
    </row>
    <row r="62" spans="1:31" s="230" customFormat="1" ht="11.25" customHeight="1">
      <c r="Z62" s="236"/>
    </row>
    <row r="63" spans="1:31" s="230" customFormat="1" ht="11.25" customHeight="1">
      <c r="Z63" s="236"/>
    </row>
    <row r="64" spans="1:31" s="230" customFormat="1" ht="11.25" customHeight="1">
      <c r="Z64" s="236"/>
    </row>
    <row r="65" spans="26:26" s="230" customFormat="1" ht="11.25" customHeight="1">
      <c r="Z65" s="236"/>
    </row>
    <row r="66" spans="26:26" s="230" customFormat="1" ht="11.25" customHeight="1">
      <c r="Z66" s="236"/>
    </row>
    <row r="67" spans="26:26" s="230" customFormat="1" ht="11.25" customHeight="1">
      <c r="Z67" s="236"/>
    </row>
    <row r="68" spans="26:26" s="230" customFormat="1" ht="11.25" customHeight="1">
      <c r="Z68" s="236"/>
    </row>
    <row r="69" spans="26:26" s="230" customFormat="1" ht="11.25" customHeight="1">
      <c r="Z69" s="236"/>
    </row>
    <row r="70" spans="26:26" s="230" customFormat="1" ht="11.25" customHeight="1">
      <c r="Z70" s="236"/>
    </row>
    <row r="71" spans="26:26" s="230" customFormat="1" ht="11.25" customHeight="1">
      <c r="Z71" s="236"/>
    </row>
    <row r="72" spans="26:26" s="230" customFormat="1" ht="11.25" customHeight="1">
      <c r="Z72" s="236"/>
    </row>
    <row r="73" spans="26:26" s="230" customFormat="1" ht="11.25" customHeight="1">
      <c r="Z73" s="236"/>
    </row>
    <row r="74" spans="26:26" s="230" customFormat="1" ht="11.25" customHeight="1">
      <c r="Z74" s="236"/>
    </row>
    <row r="75" spans="26:26" s="230" customFormat="1" ht="11.25" customHeight="1">
      <c r="Z75" s="236"/>
    </row>
    <row r="76" spans="26:26" s="230" customFormat="1" ht="11.25" customHeight="1">
      <c r="Z76" s="236"/>
    </row>
    <row r="77" spans="26:26" s="230" customFormat="1" ht="11.25" customHeight="1">
      <c r="Z77" s="236"/>
    </row>
    <row r="78" spans="26:26" s="230" customFormat="1" ht="11.25" customHeight="1">
      <c r="Z78" s="236"/>
    </row>
    <row r="79" spans="26:26" s="230" customFormat="1" ht="11.25" customHeight="1">
      <c r="Z79" s="236"/>
    </row>
    <row r="80" spans="26:26" s="230" customFormat="1" ht="11.25" customHeight="1">
      <c r="Z80" s="236"/>
    </row>
    <row r="81" spans="26:26" s="230" customFormat="1" ht="11.25" customHeight="1">
      <c r="Z81" s="236"/>
    </row>
    <row r="82" spans="26:26" s="230" customFormat="1" ht="11.25" customHeight="1">
      <c r="Z82" s="236"/>
    </row>
    <row r="83" spans="26:26" s="230" customFormat="1" ht="11.25" customHeight="1">
      <c r="Z83" s="236"/>
    </row>
    <row r="84" spans="26:26" s="230" customFormat="1" ht="11.25" customHeight="1">
      <c r="Z84" s="236"/>
    </row>
    <row r="85" spans="26:26" s="230" customFormat="1" ht="11.25" customHeight="1">
      <c r="Z85" s="236"/>
    </row>
    <row r="86" spans="26:26" s="230" customFormat="1" ht="11.25" customHeight="1">
      <c r="Z86" s="236"/>
    </row>
    <row r="87" spans="26:26" s="230" customFormat="1" ht="11.25" customHeight="1">
      <c r="Z87" s="236"/>
    </row>
    <row r="88" spans="26:26" s="230" customFormat="1" ht="11.25" customHeight="1">
      <c r="Z88" s="236"/>
    </row>
    <row r="89" spans="26:26" s="230" customFormat="1" ht="11.25" customHeight="1">
      <c r="Z89" s="236"/>
    </row>
    <row r="90" spans="26:26" s="230" customFormat="1" ht="11.25" customHeight="1">
      <c r="Z90" s="236"/>
    </row>
    <row r="91" spans="26:26" s="230" customFormat="1" ht="11.25" customHeight="1">
      <c r="Z91" s="236"/>
    </row>
    <row r="92" spans="26:26" s="230" customFormat="1" ht="11.25" customHeight="1">
      <c r="Z92" s="236"/>
    </row>
    <row r="93" spans="26:26" s="230" customFormat="1" ht="11.25" customHeight="1">
      <c r="Z93" s="236"/>
    </row>
    <row r="94" spans="26:26" s="230" customFormat="1" ht="11.25" customHeight="1">
      <c r="Z94" s="236"/>
    </row>
    <row r="95" spans="26:26" s="230" customFormat="1" ht="11.25" customHeight="1">
      <c r="Z95" s="236"/>
    </row>
    <row r="96" spans="26:26" s="230" customFormat="1" ht="11.25" customHeight="1">
      <c r="Z96" s="236"/>
    </row>
    <row r="97" spans="26:26" s="230" customFormat="1" ht="11.25" customHeight="1">
      <c r="Z97" s="236"/>
    </row>
    <row r="98" spans="26:26" s="230" customFormat="1" ht="11.25" customHeight="1">
      <c r="Z98" s="236"/>
    </row>
    <row r="99" spans="26:26" s="230" customFormat="1" ht="11.25" customHeight="1">
      <c r="Z99" s="236"/>
    </row>
    <row r="100" spans="26:26" s="230" customFormat="1" ht="11.25" customHeight="1">
      <c r="Z100" s="236"/>
    </row>
    <row r="101" spans="26:26" s="230" customFormat="1" ht="11.25" customHeight="1">
      <c r="Z101" s="236"/>
    </row>
    <row r="102" spans="26:26" s="230" customFormat="1" ht="11.25" customHeight="1">
      <c r="Z102" s="236"/>
    </row>
    <row r="103" spans="26:26" s="230" customFormat="1" ht="11.25" customHeight="1">
      <c r="Z103" s="236"/>
    </row>
    <row r="104" spans="26:26" s="230" customFormat="1" ht="11.25" customHeight="1">
      <c r="Z104" s="236"/>
    </row>
    <row r="105" spans="26:26" s="230" customFormat="1" ht="11.25" customHeight="1">
      <c r="Z105" s="236"/>
    </row>
    <row r="106" spans="26:26" s="230" customFormat="1" ht="11.25" customHeight="1">
      <c r="Z106" s="236"/>
    </row>
    <row r="107" spans="26:26" s="230" customFormat="1" ht="11.25" customHeight="1">
      <c r="Z107" s="236"/>
    </row>
    <row r="108" spans="26:26" s="230" customFormat="1" ht="11.25" customHeight="1">
      <c r="Z108" s="236"/>
    </row>
    <row r="109" spans="26:26" s="230" customFormat="1" ht="11.25" customHeight="1">
      <c r="Z109" s="236"/>
    </row>
    <row r="110" spans="26:26" s="230" customFormat="1" ht="11.25" customHeight="1">
      <c r="Z110" s="236"/>
    </row>
    <row r="111" spans="26:26" s="230" customFormat="1" ht="11.25" customHeight="1">
      <c r="Z111" s="236"/>
    </row>
    <row r="112" spans="26:26" s="230" customFormat="1" ht="11.25" customHeight="1">
      <c r="Z112" s="236"/>
    </row>
    <row r="113" spans="26:26" s="230" customFormat="1" ht="11.25" customHeight="1">
      <c r="Z113" s="236"/>
    </row>
    <row r="114" spans="26:26" s="230" customFormat="1" ht="11.25" customHeight="1">
      <c r="Z114" s="236"/>
    </row>
    <row r="115" spans="26:26" s="230" customFormat="1" ht="11.25" customHeight="1">
      <c r="Z115" s="236"/>
    </row>
    <row r="116" spans="26:26" s="230" customFormat="1" ht="11.25" customHeight="1">
      <c r="Z116" s="236"/>
    </row>
    <row r="117" spans="26:26" s="230" customFormat="1" ht="11.25" customHeight="1">
      <c r="Z117" s="236"/>
    </row>
    <row r="118" spans="26:26" s="230" customFormat="1" ht="11.25" customHeight="1">
      <c r="Z118" s="236"/>
    </row>
    <row r="119" spans="26:26" s="230" customFormat="1" ht="11.25" customHeight="1">
      <c r="Z119" s="236"/>
    </row>
    <row r="120" spans="26:26" s="230" customFormat="1" ht="11.25" customHeight="1">
      <c r="Z120" s="236"/>
    </row>
    <row r="121" spans="26:26" s="230" customFormat="1" ht="11.25" customHeight="1">
      <c r="Z121" s="236"/>
    </row>
    <row r="122" spans="26:26" s="230" customFormat="1" ht="11.25" customHeight="1">
      <c r="Z122" s="236"/>
    </row>
    <row r="123" spans="26:26" s="230" customFormat="1" ht="11.25" customHeight="1">
      <c r="Z123" s="236"/>
    </row>
    <row r="124" spans="26:26" s="230" customFormat="1" ht="11.25" customHeight="1">
      <c r="Z124" s="236"/>
    </row>
    <row r="125" spans="26:26" s="230" customFormat="1" ht="11.25" customHeight="1">
      <c r="Z125" s="236"/>
    </row>
    <row r="126" spans="26:26" s="230" customFormat="1" ht="11.25" customHeight="1">
      <c r="Z126" s="236"/>
    </row>
    <row r="127" spans="26:26" s="230" customFormat="1" ht="11.25" customHeight="1">
      <c r="Z127" s="236"/>
    </row>
    <row r="128" spans="26:26" s="230" customFormat="1" ht="11.25" customHeight="1">
      <c r="Z128" s="236"/>
    </row>
    <row r="129" spans="26:26" s="230" customFormat="1" ht="11.25" customHeight="1">
      <c r="Z129" s="236"/>
    </row>
    <row r="130" spans="26:26" s="230" customFormat="1" ht="11.25" customHeight="1">
      <c r="Z130" s="236"/>
    </row>
    <row r="131" spans="26:26" s="230" customFormat="1" ht="11.25" customHeight="1">
      <c r="Z131" s="236"/>
    </row>
    <row r="132" spans="26:26" s="230" customFormat="1" ht="11.25" customHeight="1">
      <c r="Z132" s="236"/>
    </row>
    <row r="133" spans="26:26" s="230" customFormat="1" ht="11.25" customHeight="1">
      <c r="Z133" s="236"/>
    </row>
    <row r="134" spans="26:26" s="230" customFormat="1" ht="11.25" customHeight="1">
      <c r="Z134" s="236"/>
    </row>
    <row r="135" spans="26:26" s="230" customFormat="1" ht="11.25" customHeight="1">
      <c r="Z135" s="236"/>
    </row>
    <row r="136" spans="26:26" s="230" customFormat="1" ht="11.25" customHeight="1">
      <c r="Z136" s="236"/>
    </row>
    <row r="137" spans="26:26" s="230" customFormat="1" ht="11.25" customHeight="1">
      <c r="Z137" s="236"/>
    </row>
    <row r="138" spans="26:26" s="230" customFormat="1" ht="11.25" customHeight="1">
      <c r="Z138" s="236"/>
    </row>
    <row r="139" spans="26:26" s="230" customFormat="1" ht="11.25" customHeight="1">
      <c r="Z139" s="236"/>
    </row>
    <row r="140" spans="26:26" s="230" customFormat="1" ht="11.25" customHeight="1">
      <c r="Z140" s="236"/>
    </row>
    <row r="141" spans="26:26" s="230" customFormat="1" ht="11.25" customHeight="1">
      <c r="Z141" s="236"/>
    </row>
    <row r="142" spans="26:26" s="230" customFormat="1" ht="11.25" customHeight="1">
      <c r="Z142" s="236"/>
    </row>
    <row r="143" spans="26:26" s="230" customFormat="1" ht="11.25" customHeight="1">
      <c r="Z143" s="236"/>
    </row>
    <row r="144" spans="26:26" s="230" customFormat="1" ht="11.25" customHeight="1">
      <c r="Z144" s="236"/>
    </row>
    <row r="145" spans="26:26" s="230" customFormat="1" ht="11.25" customHeight="1">
      <c r="Z145" s="236"/>
    </row>
    <row r="146" spans="26:26" s="230" customFormat="1" ht="11.25" customHeight="1">
      <c r="Z146" s="236"/>
    </row>
    <row r="147" spans="26:26" s="230" customFormat="1" ht="11.25" customHeight="1">
      <c r="Z147" s="236"/>
    </row>
    <row r="148" spans="26:26" s="230" customFormat="1" ht="11.25" customHeight="1">
      <c r="Z148" s="236"/>
    </row>
    <row r="149" spans="26:26" s="230" customFormat="1" ht="11.25" customHeight="1">
      <c r="Z149" s="236"/>
    </row>
    <row r="150" spans="26:26" s="230" customFormat="1" ht="11.25" customHeight="1">
      <c r="Z150" s="236"/>
    </row>
    <row r="151" spans="26:26" s="230" customFormat="1" ht="11.25" customHeight="1">
      <c r="Z151" s="236"/>
    </row>
    <row r="152" spans="26:26" s="230" customFormat="1" ht="11.25" customHeight="1">
      <c r="Z152" s="236"/>
    </row>
    <row r="153" spans="26:26" s="230" customFormat="1" ht="11.25" customHeight="1">
      <c r="Z153" s="236"/>
    </row>
    <row r="154" spans="26:26" s="230" customFormat="1" ht="11.25" customHeight="1">
      <c r="Z154" s="236"/>
    </row>
    <row r="155" spans="26:26" s="230" customFormat="1" ht="11.25" customHeight="1">
      <c r="Z155" s="236"/>
    </row>
    <row r="156" spans="26:26" s="230" customFormat="1" ht="11.25" customHeight="1">
      <c r="Z156" s="236"/>
    </row>
    <row r="157" spans="26:26" s="230" customFormat="1" ht="11.25" customHeight="1">
      <c r="Z157" s="236"/>
    </row>
    <row r="158" spans="26:26" s="230" customFormat="1" ht="11.25" customHeight="1">
      <c r="Z158" s="236"/>
    </row>
    <row r="159" spans="26:26" s="230" customFormat="1" ht="11.25" customHeight="1">
      <c r="Z159" s="236"/>
    </row>
    <row r="160" spans="26:26" s="230" customFormat="1" ht="11.25" customHeight="1">
      <c r="Z160" s="236"/>
    </row>
    <row r="161" spans="26:26" s="230" customFormat="1" ht="11.25" customHeight="1">
      <c r="Z161" s="236"/>
    </row>
    <row r="162" spans="26:26" s="230" customFormat="1" ht="11.25" customHeight="1">
      <c r="Z162" s="236"/>
    </row>
    <row r="163" spans="26:26" s="230" customFormat="1" ht="11.25" customHeight="1">
      <c r="Z163" s="236"/>
    </row>
    <row r="164" spans="26:26" s="230" customFormat="1" ht="11.25" customHeight="1">
      <c r="Z164" s="236"/>
    </row>
    <row r="165" spans="26:26" s="230" customFormat="1" ht="11.25" customHeight="1">
      <c r="Z165" s="236"/>
    </row>
    <row r="166" spans="26:26" s="230" customFormat="1" ht="11.25" customHeight="1">
      <c r="Z166" s="236"/>
    </row>
    <row r="167" spans="26:26" s="230" customFormat="1" ht="11.25" customHeight="1">
      <c r="Z167" s="236"/>
    </row>
    <row r="168" spans="26:26" s="230" customFormat="1" ht="11.25" customHeight="1">
      <c r="Z168" s="236"/>
    </row>
    <row r="169" spans="26:26" s="230" customFormat="1" ht="11.25" customHeight="1">
      <c r="Z169" s="236"/>
    </row>
    <row r="170" spans="26:26" s="230" customFormat="1" ht="11.25" customHeight="1">
      <c r="Z170" s="236"/>
    </row>
    <row r="171" spans="26:26" s="230" customFormat="1" ht="11.25" customHeight="1">
      <c r="Z171" s="236"/>
    </row>
    <row r="172" spans="26:26" s="230" customFormat="1" ht="11.25" customHeight="1">
      <c r="Z172" s="236"/>
    </row>
    <row r="173" spans="26:26" s="230" customFormat="1" ht="11.25" customHeight="1">
      <c r="Z173" s="236"/>
    </row>
    <row r="174" spans="26:26" s="230" customFormat="1" ht="11.25" customHeight="1">
      <c r="Z174" s="236"/>
    </row>
    <row r="175" spans="26:26" s="230" customFormat="1" ht="11.25" customHeight="1">
      <c r="Z175" s="236"/>
    </row>
    <row r="176" spans="26:26" s="230" customFormat="1" ht="11.25" customHeight="1">
      <c r="Z176" s="236"/>
    </row>
    <row r="177" spans="26:26" s="230" customFormat="1" ht="11.25" customHeight="1">
      <c r="Z177" s="236"/>
    </row>
    <row r="178" spans="26:26" s="230" customFormat="1" ht="11.25" customHeight="1">
      <c r="Z178" s="236"/>
    </row>
    <row r="179" spans="26:26" s="230" customFormat="1" ht="11.25" customHeight="1">
      <c r="Z179" s="236"/>
    </row>
    <row r="180" spans="26:26" s="230" customFormat="1" ht="11.25" customHeight="1">
      <c r="Z180" s="236"/>
    </row>
    <row r="181" spans="26:26" s="230" customFormat="1" ht="11.25" customHeight="1">
      <c r="Z181" s="236"/>
    </row>
    <row r="182" spans="26:26" s="230" customFormat="1" ht="11.25" customHeight="1">
      <c r="Z182" s="236"/>
    </row>
    <row r="183" spans="26:26" s="230" customFormat="1" ht="11.25" customHeight="1">
      <c r="Z183" s="236"/>
    </row>
    <row r="184" spans="26:26" s="230" customFormat="1" ht="11.25" customHeight="1">
      <c r="Z184" s="236"/>
    </row>
    <row r="185" spans="26:26" s="230" customFormat="1" ht="11.25" customHeight="1">
      <c r="Z185" s="236"/>
    </row>
    <row r="186" spans="26:26" s="230" customFormat="1" ht="11.25" customHeight="1">
      <c r="Z186" s="236"/>
    </row>
    <row r="187" spans="26:26" s="230" customFormat="1" ht="11.25" customHeight="1">
      <c r="Z187" s="236"/>
    </row>
    <row r="188" spans="26:26" s="230" customFormat="1" ht="11.25" customHeight="1">
      <c r="Z188" s="236"/>
    </row>
    <row r="189" spans="26:26" s="230" customFormat="1" ht="11.25" customHeight="1">
      <c r="Z189" s="236"/>
    </row>
    <row r="190" spans="26:26" s="230" customFormat="1" ht="11.25" customHeight="1">
      <c r="Z190" s="236"/>
    </row>
    <row r="191" spans="26:26" s="230" customFormat="1" ht="11.25" customHeight="1">
      <c r="Z191" s="236"/>
    </row>
    <row r="192" spans="26:26" s="230" customFormat="1" ht="11.25" customHeight="1">
      <c r="Z192" s="236"/>
    </row>
    <row r="193" spans="26:26" s="230" customFormat="1" ht="11.25" customHeight="1">
      <c r="Z193" s="236"/>
    </row>
    <row r="194" spans="26:26" s="230" customFormat="1" ht="11.25" customHeight="1">
      <c r="Z194" s="236"/>
    </row>
    <row r="195" spans="26:26" s="230" customFormat="1" ht="11.25" customHeight="1">
      <c r="Z195" s="236"/>
    </row>
    <row r="196" spans="26:26" s="230" customFormat="1" ht="11.25" customHeight="1">
      <c r="Z196" s="236"/>
    </row>
    <row r="197" spans="26:26" s="230" customFormat="1" ht="11.25" customHeight="1">
      <c r="Z197" s="236"/>
    </row>
    <row r="198" spans="26:26" s="230" customFormat="1" ht="11.25" customHeight="1">
      <c r="Z198" s="236"/>
    </row>
    <row r="199" spans="26:26" s="230" customFormat="1" ht="11.25" customHeight="1">
      <c r="Z199" s="236"/>
    </row>
    <row r="200" spans="26:26" s="230" customFormat="1" ht="11.25" customHeight="1">
      <c r="Z200" s="236"/>
    </row>
    <row r="201" spans="26:26" s="230" customFormat="1" ht="11.25" customHeight="1">
      <c r="Z201" s="236"/>
    </row>
    <row r="202" spans="26:26" s="230" customFormat="1" ht="11.25" customHeight="1">
      <c r="Z202" s="236"/>
    </row>
    <row r="203" spans="26:26" s="230" customFormat="1" ht="11.25" customHeight="1">
      <c r="Z203" s="236"/>
    </row>
    <row r="204" spans="26:26" s="230" customFormat="1" ht="11.25" customHeight="1">
      <c r="Z204" s="236"/>
    </row>
    <row r="205" spans="26:26" s="230" customFormat="1" ht="11.25" customHeight="1">
      <c r="Z205" s="236"/>
    </row>
    <row r="206" spans="26:26" s="230" customFormat="1" ht="11.25" customHeight="1">
      <c r="Z206" s="236"/>
    </row>
    <row r="207" spans="26:26" s="230" customFormat="1" ht="11.25" customHeight="1">
      <c r="Z207" s="236"/>
    </row>
    <row r="208" spans="26:26" s="230" customFormat="1" ht="11.25" customHeight="1">
      <c r="Z208" s="236"/>
    </row>
    <row r="209" spans="26:26" s="230" customFormat="1" ht="11.25" customHeight="1">
      <c r="Z209" s="236"/>
    </row>
    <row r="210" spans="26:26" s="230" customFormat="1" ht="11.25" customHeight="1">
      <c r="Z210" s="236"/>
    </row>
    <row r="211" spans="26:26" s="230" customFormat="1" ht="11.25" customHeight="1">
      <c r="Z211" s="236"/>
    </row>
    <row r="212" spans="26:26" s="230" customFormat="1" ht="11.25" customHeight="1">
      <c r="Z212" s="236"/>
    </row>
    <row r="213" spans="26:26" s="230" customFormat="1" ht="11.25" customHeight="1">
      <c r="Z213" s="236"/>
    </row>
    <row r="214" spans="26:26" s="230" customFormat="1" ht="11.25" customHeight="1">
      <c r="Z214" s="236"/>
    </row>
    <row r="215" spans="26:26" s="230" customFormat="1" ht="11.25" customHeight="1">
      <c r="Z215" s="236"/>
    </row>
    <row r="216" spans="26:26" s="230" customFormat="1" ht="11.25" customHeight="1">
      <c r="Z216" s="236"/>
    </row>
    <row r="217" spans="26:26" s="230" customFormat="1" ht="11.25" customHeight="1">
      <c r="Z217" s="236"/>
    </row>
    <row r="218" spans="26:26" s="230" customFormat="1" ht="11.25" customHeight="1">
      <c r="Z218" s="236"/>
    </row>
    <row r="219" spans="26:26" s="230" customFormat="1" ht="11.25" customHeight="1">
      <c r="Z219" s="236"/>
    </row>
    <row r="220" spans="26:26" s="230" customFormat="1" ht="11.25" customHeight="1">
      <c r="Z220" s="236"/>
    </row>
    <row r="221" spans="26:26" s="230" customFormat="1" ht="11.25" customHeight="1">
      <c r="Z221" s="236"/>
    </row>
    <row r="222" spans="26:26" s="230" customFormat="1" ht="11.25" customHeight="1">
      <c r="Z222" s="236"/>
    </row>
    <row r="223" spans="26:26" s="230" customFormat="1" ht="11.25" customHeight="1">
      <c r="Z223" s="236"/>
    </row>
    <row r="224" spans="26:26" s="230" customFormat="1" ht="11.25" customHeight="1">
      <c r="Z224" s="236"/>
    </row>
    <row r="225" spans="26:26" s="230" customFormat="1" ht="11.25" customHeight="1">
      <c r="Z225" s="236"/>
    </row>
    <row r="226" spans="26:26" s="230" customFormat="1" ht="11.25" customHeight="1">
      <c r="Z226" s="236"/>
    </row>
    <row r="227" spans="26:26" s="230" customFormat="1" ht="11.25" customHeight="1">
      <c r="Z227" s="236"/>
    </row>
    <row r="228" spans="26:26" s="230" customFormat="1" ht="11.25" customHeight="1">
      <c r="Z228" s="236"/>
    </row>
    <row r="229" spans="26:26" s="230" customFormat="1" ht="11.25" customHeight="1">
      <c r="Z229" s="236"/>
    </row>
    <row r="230" spans="26:26" s="230" customFormat="1" ht="11.25" customHeight="1">
      <c r="Z230" s="236"/>
    </row>
    <row r="231" spans="26:26" s="230" customFormat="1" ht="11.25" customHeight="1">
      <c r="Z231" s="236"/>
    </row>
    <row r="232" spans="26:26" s="230" customFormat="1" ht="11.25" customHeight="1">
      <c r="Z232" s="236"/>
    </row>
    <row r="233" spans="26:26" s="230" customFormat="1" ht="11.25" customHeight="1">
      <c r="Z233" s="236"/>
    </row>
    <row r="234" spans="26:26" s="230" customFormat="1" ht="11.25" customHeight="1">
      <c r="Z234" s="236"/>
    </row>
    <row r="235" spans="26:26" s="230" customFormat="1" ht="11.25" customHeight="1">
      <c r="Z235" s="236"/>
    </row>
    <row r="236" spans="26:26" s="230" customFormat="1" ht="11.25" customHeight="1">
      <c r="Z236" s="236"/>
    </row>
    <row r="237" spans="26:26" s="230" customFormat="1" ht="11.25" customHeight="1">
      <c r="Z237" s="236"/>
    </row>
    <row r="238" spans="26:26" s="230" customFormat="1" ht="11.25" customHeight="1">
      <c r="Z238" s="236"/>
    </row>
    <row r="239" spans="26:26" s="230" customFormat="1" ht="11.25" customHeight="1">
      <c r="Z239" s="236"/>
    </row>
    <row r="240" spans="26:26" s="230" customFormat="1" ht="11.25" customHeight="1">
      <c r="Z240" s="236"/>
    </row>
    <row r="241" spans="26:26" s="230" customFormat="1" ht="11.25" customHeight="1">
      <c r="Z241" s="236"/>
    </row>
    <row r="242" spans="26:26" s="230" customFormat="1" ht="11.25" customHeight="1">
      <c r="Z242" s="236"/>
    </row>
    <row r="243" spans="26:26" s="230" customFormat="1" ht="11.25" customHeight="1">
      <c r="Z243" s="236"/>
    </row>
    <row r="244" spans="26:26" s="230" customFormat="1" ht="11.25" customHeight="1">
      <c r="Z244" s="236"/>
    </row>
    <row r="245" spans="26:26" s="230" customFormat="1" ht="11.25" customHeight="1">
      <c r="Z245" s="236"/>
    </row>
    <row r="246" spans="26:26" s="230" customFormat="1" ht="11.25" customHeight="1">
      <c r="Z246" s="236"/>
    </row>
    <row r="247" spans="26:26" s="230" customFormat="1" ht="11.25" customHeight="1">
      <c r="Z247" s="236"/>
    </row>
    <row r="248" spans="26:26" s="230" customFormat="1" ht="11.25" customHeight="1">
      <c r="Z248" s="236"/>
    </row>
    <row r="249" spans="26:26" s="230" customFormat="1" ht="11.25" customHeight="1">
      <c r="Z249" s="236"/>
    </row>
    <row r="250" spans="26:26" s="230" customFormat="1" ht="11.25" customHeight="1">
      <c r="Z250" s="236"/>
    </row>
    <row r="251" spans="26:26" s="230" customFormat="1" ht="11.25" customHeight="1">
      <c r="Z251" s="236"/>
    </row>
    <row r="252" spans="26:26" s="230" customFormat="1" ht="11.25" customHeight="1">
      <c r="Z252" s="236"/>
    </row>
    <row r="253" spans="26:26" s="230" customFormat="1" ht="11.25" customHeight="1">
      <c r="Z253" s="236"/>
    </row>
    <row r="254" spans="26:26" s="230" customFormat="1" ht="11.25" customHeight="1">
      <c r="Z254" s="236"/>
    </row>
    <row r="255" spans="26:26" s="230" customFormat="1" ht="11.25" customHeight="1">
      <c r="Z255" s="236"/>
    </row>
    <row r="256" spans="26:26" s="230" customFormat="1" ht="11.25" customHeight="1">
      <c r="Z256" s="236"/>
    </row>
    <row r="257" spans="26:26" s="230" customFormat="1" ht="11.25" customHeight="1">
      <c r="Z257" s="236"/>
    </row>
    <row r="258" spans="26:26" s="230" customFormat="1" ht="11.25" customHeight="1">
      <c r="Z258" s="236"/>
    </row>
    <row r="259" spans="26:26" s="230" customFormat="1" ht="11.25" customHeight="1">
      <c r="Z259" s="236"/>
    </row>
    <row r="260" spans="26:26" s="230" customFormat="1" ht="11.25" customHeight="1">
      <c r="Z260" s="236"/>
    </row>
    <row r="261" spans="26:26" s="230" customFormat="1" ht="11.25" customHeight="1">
      <c r="Z261" s="236"/>
    </row>
    <row r="262" spans="26:26" s="230" customFormat="1" ht="11.25" customHeight="1">
      <c r="Z262" s="236"/>
    </row>
    <row r="263" spans="26:26" s="230" customFormat="1" ht="11.25" customHeight="1">
      <c r="Z263" s="236"/>
    </row>
    <row r="264" spans="26:26" s="230" customFormat="1" ht="11.25" customHeight="1">
      <c r="Z264" s="236"/>
    </row>
    <row r="265" spans="26:26" s="230" customFormat="1" ht="11.25" customHeight="1">
      <c r="Z265" s="236"/>
    </row>
    <row r="266" spans="26:26" s="230" customFormat="1" ht="11.25" customHeight="1">
      <c r="Z266" s="236"/>
    </row>
    <row r="267" spans="26:26" s="230" customFormat="1" ht="11.25" customHeight="1">
      <c r="Z267" s="236"/>
    </row>
    <row r="268" spans="26:26" s="230" customFormat="1" ht="11.25" customHeight="1">
      <c r="Z268" s="236"/>
    </row>
    <row r="269" spans="26:26" s="230" customFormat="1" ht="11.25" customHeight="1">
      <c r="Z269" s="236"/>
    </row>
    <row r="270" spans="26:26" s="230" customFormat="1" ht="11.25" customHeight="1">
      <c r="Z270" s="236"/>
    </row>
    <row r="271" spans="26:26" s="230" customFormat="1" ht="11.25" customHeight="1">
      <c r="Z271" s="236"/>
    </row>
    <row r="272" spans="26:26" s="230" customFormat="1" ht="11.25" customHeight="1">
      <c r="Z272" s="236"/>
    </row>
    <row r="273" spans="26:26" s="230" customFormat="1" ht="11.25" customHeight="1">
      <c r="Z273" s="236"/>
    </row>
    <row r="274" spans="26:26" s="230" customFormat="1" ht="11.25" customHeight="1">
      <c r="Z274" s="236"/>
    </row>
    <row r="275" spans="26:26" s="230" customFormat="1" ht="11.25" customHeight="1">
      <c r="Z275" s="236"/>
    </row>
    <row r="276" spans="26:26" s="230" customFormat="1" ht="11.25" customHeight="1">
      <c r="Z276" s="236"/>
    </row>
    <row r="277" spans="26:26" s="230" customFormat="1" ht="11.25" customHeight="1">
      <c r="Z277" s="236"/>
    </row>
    <row r="278" spans="26:26" s="230" customFormat="1" ht="11.25" customHeight="1">
      <c r="Z278" s="236"/>
    </row>
    <row r="279" spans="26:26" s="230" customFormat="1" ht="11.25" customHeight="1">
      <c r="Z279" s="236"/>
    </row>
    <row r="280" spans="26:26" s="230" customFormat="1" ht="11.25" customHeight="1">
      <c r="Z280" s="236"/>
    </row>
    <row r="281" spans="26:26" s="230" customFormat="1" ht="11.25" customHeight="1">
      <c r="Z281" s="236"/>
    </row>
    <row r="282" spans="26:26" s="230" customFormat="1" ht="11.25" customHeight="1">
      <c r="Z282" s="236"/>
    </row>
    <row r="283" spans="26:26" s="230" customFormat="1" ht="11.25" customHeight="1">
      <c r="Z283" s="236"/>
    </row>
    <row r="284" spans="26:26" s="230" customFormat="1" ht="11.25" customHeight="1">
      <c r="Z284" s="236"/>
    </row>
    <row r="285" spans="26:26" s="230" customFormat="1" ht="11.25" customHeight="1">
      <c r="Z285" s="236"/>
    </row>
    <row r="286" spans="26:26" s="230" customFormat="1" ht="11.25" customHeight="1">
      <c r="Z286" s="236"/>
    </row>
    <row r="287" spans="26:26" s="230" customFormat="1" ht="11.25" customHeight="1">
      <c r="Z287" s="236"/>
    </row>
    <row r="288" spans="26:26" s="230" customFormat="1" ht="11.25" customHeight="1">
      <c r="Z288" s="236"/>
    </row>
    <row r="289" spans="26:26" s="230" customFormat="1" ht="11.25" customHeight="1">
      <c r="Z289" s="236"/>
    </row>
    <row r="290" spans="26:26" s="230" customFormat="1" ht="11.25" customHeight="1">
      <c r="Z290" s="236"/>
    </row>
    <row r="291" spans="26:26" s="230" customFormat="1" ht="11.25" customHeight="1">
      <c r="Z291" s="236"/>
    </row>
    <row r="292" spans="26:26" s="230" customFormat="1" ht="11.25" customHeight="1">
      <c r="Z292" s="236"/>
    </row>
    <row r="293" spans="26:26" s="230" customFormat="1" ht="11.25" customHeight="1">
      <c r="Z293" s="236"/>
    </row>
    <row r="294" spans="26:26" s="230" customFormat="1" ht="11.25" customHeight="1">
      <c r="Z294" s="236"/>
    </row>
    <row r="295" spans="26:26" s="230" customFormat="1" ht="11.25" customHeight="1">
      <c r="Z295" s="236"/>
    </row>
    <row r="296" spans="26:26" s="230" customFormat="1" ht="11.25" customHeight="1">
      <c r="Z296" s="236"/>
    </row>
    <row r="297" spans="26:26" s="230" customFormat="1" ht="11.25" customHeight="1">
      <c r="Z297" s="236"/>
    </row>
    <row r="298" spans="26:26" s="230" customFormat="1" ht="11.25" customHeight="1">
      <c r="Z298" s="236"/>
    </row>
    <row r="299" spans="26:26" s="230" customFormat="1" ht="11.25" customHeight="1">
      <c r="Z299" s="236"/>
    </row>
    <row r="300" spans="26:26" s="230" customFormat="1" ht="11.25" customHeight="1">
      <c r="Z300" s="236"/>
    </row>
    <row r="301" spans="26:26" s="230" customFormat="1" ht="11.25" customHeight="1">
      <c r="Z301" s="236"/>
    </row>
    <row r="302" spans="26:26" s="230" customFormat="1" ht="11.25" customHeight="1">
      <c r="Z302" s="236"/>
    </row>
    <row r="303" spans="26:26" s="230" customFormat="1" ht="11.25" customHeight="1">
      <c r="Z303" s="236"/>
    </row>
    <row r="304" spans="26:26" s="230" customFormat="1" ht="11.25" customHeight="1">
      <c r="Z304" s="236"/>
    </row>
    <row r="305" spans="26:26" s="230" customFormat="1" ht="11.25" customHeight="1">
      <c r="Z305" s="236"/>
    </row>
    <row r="306" spans="26:26" s="230" customFormat="1" ht="11.25" customHeight="1">
      <c r="Z306" s="236"/>
    </row>
    <row r="307" spans="26:26" s="230" customFormat="1" ht="11.25" customHeight="1">
      <c r="Z307" s="236"/>
    </row>
    <row r="308" spans="26:26" s="230" customFormat="1" ht="11.25" customHeight="1">
      <c r="Z308" s="236"/>
    </row>
    <row r="309" spans="26:26" s="230" customFormat="1" ht="11.25" customHeight="1">
      <c r="Z309" s="236"/>
    </row>
    <row r="310" spans="26:26" s="230" customFormat="1" ht="11.25" customHeight="1">
      <c r="Z310" s="236"/>
    </row>
    <row r="311" spans="26:26" s="230" customFormat="1" ht="11.25" customHeight="1">
      <c r="Z311" s="236"/>
    </row>
    <row r="312" spans="26:26" s="230" customFormat="1" ht="11.25" customHeight="1">
      <c r="Z312" s="236"/>
    </row>
    <row r="313" spans="26:26" s="230" customFormat="1" ht="11.25" customHeight="1">
      <c r="Z313" s="236"/>
    </row>
    <row r="314" spans="26:26" s="230" customFormat="1" ht="11.25" customHeight="1">
      <c r="Z314" s="236"/>
    </row>
    <row r="315" spans="26:26" s="230" customFormat="1" ht="11.25" customHeight="1">
      <c r="Z315" s="236"/>
    </row>
    <row r="316" spans="26:26" s="230" customFormat="1" ht="11.25" customHeight="1">
      <c r="Z316" s="236"/>
    </row>
    <row r="317" spans="26:26" s="230" customFormat="1" ht="11.25" customHeight="1">
      <c r="Z317" s="236"/>
    </row>
    <row r="318" spans="26:26" s="230" customFormat="1" ht="11.25" customHeight="1">
      <c r="Z318" s="236"/>
    </row>
    <row r="319" spans="26:26" s="230" customFormat="1" ht="11.25" customHeight="1">
      <c r="Z319" s="236"/>
    </row>
    <row r="320" spans="26:26" s="230" customFormat="1" ht="11.25" customHeight="1">
      <c r="Z320" s="236"/>
    </row>
    <row r="321" spans="26:26" s="230" customFormat="1" ht="11.25" customHeight="1">
      <c r="Z321" s="236"/>
    </row>
    <row r="322" spans="26:26" s="230" customFormat="1" ht="11.25" customHeight="1">
      <c r="Z322" s="236"/>
    </row>
    <row r="323" spans="26:26" s="230" customFormat="1" ht="11.25" customHeight="1">
      <c r="Z323" s="236"/>
    </row>
    <row r="324" spans="26:26" s="230" customFormat="1" ht="11.25" customHeight="1">
      <c r="Z324" s="236"/>
    </row>
    <row r="325" spans="26:26" s="230" customFormat="1" ht="11.25" customHeight="1">
      <c r="Z325" s="236"/>
    </row>
    <row r="326" spans="26:26" s="230" customFormat="1" ht="11.25" customHeight="1">
      <c r="Z326" s="236"/>
    </row>
    <row r="327" spans="26:26" s="230" customFormat="1" ht="11.25" customHeight="1">
      <c r="Z327" s="236"/>
    </row>
    <row r="328" spans="26:26" s="230" customFormat="1" ht="11.25" customHeight="1">
      <c r="Z328" s="236"/>
    </row>
    <row r="329" spans="26:26" s="230" customFormat="1" ht="11.25" customHeight="1">
      <c r="Z329" s="236"/>
    </row>
    <row r="330" spans="26:26" s="230" customFormat="1" ht="11.25" customHeight="1">
      <c r="Z330" s="236"/>
    </row>
    <row r="331" spans="26:26" s="230" customFormat="1" ht="11.25" customHeight="1">
      <c r="Z331" s="236"/>
    </row>
    <row r="332" spans="26:26" s="230" customFormat="1" ht="11.25" customHeight="1">
      <c r="Z332" s="236"/>
    </row>
    <row r="333" spans="26:26" s="230" customFormat="1" ht="11.25" customHeight="1">
      <c r="Z333" s="236"/>
    </row>
    <row r="334" spans="26:26" s="230" customFormat="1" ht="11.25" customHeight="1">
      <c r="Z334" s="236"/>
    </row>
    <row r="335" spans="26:26" s="230" customFormat="1" ht="11.25" customHeight="1">
      <c r="Z335" s="236"/>
    </row>
    <row r="336" spans="26:26" s="230" customFormat="1" ht="11.25" customHeight="1">
      <c r="Z336" s="236"/>
    </row>
    <row r="337" spans="26:26" s="230" customFormat="1" ht="11.25" customHeight="1">
      <c r="Z337" s="236"/>
    </row>
    <row r="338" spans="26:26" s="230" customFormat="1" ht="11.25" customHeight="1">
      <c r="Z338" s="236"/>
    </row>
    <row r="339" spans="26:26" s="230" customFormat="1" ht="11.25" customHeight="1">
      <c r="Z339" s="236"/>
    </row>
    <row r="340" spans="26:26" s="230" customFormat="1" ht="11.25" customHeight="1">
      <c r="Z340" s="236"/>
    </row>
    <row r="341" spans="26:26" s="230" customFormat="1" ht="11.25" customHeight="1">
      <c r="Z341" s="236"/>
    </row>
    <row r="342" spans="26:26" s="230" customFormat="1" ht="11.25" customHeight="1">
      <c r="Z342" s="236"/>
    </row>
    <row r="343" spans="26:26" s="230" customFormat="1" ht="11.25" customHeight="1">
      <c r="Z343" s="236"/>
    </row>
    <row r="344" spans="26:26" s="230" customFormat="1" ht="11.25" customHeight="1">
      <c r="Z344" s="236"/>
    </row>
    <row r="345" spans="26:26" s="230" customFormat="1" ht="11.25" customHeight="1">
      <c r="Z345" s="236"/>
    </row>
    <row r="346" spans="26:26" s="230" customFormat="1" ht="11.25" customHeight="1">
      <c r="Z346" s="236"/>
    </row>
    <row r="347" spans="26:26" s="230" customFormat="1" ht="11.25" customHeight="1">
      <c r="Z347" s="236"/>
    </row>
    <row r="348" spans="26:26" s="230" customFormat="1" ht="11.25" customHeight="1">
      <c r="Z348" s="236"/>
    </row>
    <row r="349" spans="26:26" s="230" customFormat="1" ht="11.25" customHeight="1">
      <c r="Z349" s="236"/>
    </row>
    <row r="350" spans="26:26" s="230" customFormat="1" ht="11.25" customHeight="1">
      <c r="Z350" s="236"/>
    </row>
    <row r="351" spans="26:26" s="230" customFormat="1" ht="11.25" customHeight="1">
      <c r="Z351" s="236"/>
    </row>
    <row r="352" spans="26:26" s="230" customFormat="1" ht="11.25" customHeight="1">
      <c r="Z352" s="236"/>
    </row>
    <row r="353" spans="26:26" s="230" customFormat="1" ht="11.25" customHeight="1">
      <c r="Z353" s="236"/>
    </row>
    <row r="354" spans="26:26" s="230" customFormat="1" ht="11.25" customHeight="1">
      <c r="Z354" s="236"/>
    </row>
    <row r="355" spans="26:26" s="230" customFormat="1" ht="11.25" customHeight="1">
      <c r="Z355" s="236"/>
    </row>
    <row r="356" spans="26:26" s="230" customFormat="1" ht="11.25" customHeight="1">
      <c r="Z356" s="236"/>
    </row>
    <row r="357" spans="26:26" s="230" customFormat="1" ht="11.25" customHeight="1">
      <c r="Z357" s="236"/>
    </row>
    <row r="358" spans="26:26" s="230" customFormat="1" ht="11.25" customHeight="1">
      <c r="Z358" s="236"/>
    </row>
    <row r="359" spans="26:26" s="230" customFormat="1" ht="11.25" customHeight="1">
      <c r="Z359" s="236"/>
    </row>
    <row r="360" spans="26:26" s="230" customFormat="1" ht="11.25" customHeight="1">
      <c r="Z360" s="236"/>
    </row>
    <row r="361" spans="26:26" s="230" customFormat="1" ht="11.25" customHeight="1">
      <c r="Z361" s="236"/>
    </row>
    <row r="362" spans="26:26" s="230" customFormat="1" ht="11.25" customHeight="1">
      <c r="Z362" s="236"/>
    </row>
    <row r="363" spans="26:26" s="230" customFormat="1" ht="11.25" customHeight="1">
      <c r="Z363" s="236"/>
    </row>
    <row r="364" spans="26:26" s="230" customFormat="1" ht="11.25" customHeight="1">
      <c r="Z364" s="236"/>
    </row>
    <row r="365" spans="26:26" s="230" customFormat="1" ht="11.25" customHeight="1">
      <c r="Z365" s="236"/>
    </row>
    <row r="366" spans="26:26" s="230" customFormat="1" ht="11.25" customHeight="1">
      <c r="Z366" s="236"/>
    </row>
    <row r="367" spans="26:26" s="230" customFormat="1" ht="11.25" customHeight="1">
      <c r="Z367" s="236"/>
    </row>
    <row r="368" spans="26:26" s="230" customFormat="1" ht="11.25" customHeight="1">
      <c r="Z368" s="236"/>
    </row>
    <row r="369" spans="26:26" s="230" customFormat="1" ht="11.25" customHeight="1">
      <c r="Z369" s="236"/>
    </row>
    <row r="370" spans="26:26" s="230" customFormat="1" ht="11.25" customHeight="1">
      <c r="Z370" s="236"/>
    </row>
    <row r="371" spans="26:26" s="230" customFormat="1" ht="11.25" customHeight="1">
      <c r="Z371" s="236"/>
    </row>
    <row r="372" spans="26:26" s="230" customFormat="1" ht="11.25" customHeight="1">
      <c r="Z372" s="236"/>
    </row>
    <row r="373" spans="26:26" s="230" customFormat="1" ht="11.25" customHeight="1">
      <c r="Z373" s="236"/>
    </row>
    <row r="374" spans="26:26" s="230" customFormat="1" ht="11.25" customHeight="1">
      <c r="Z374" s="236"/>
    </row>
    <row r="375" spans="26:26" s="230" customFormat="1" ht="11.25" customHeight="1">
      <c r="Z375" s="236"/>
    </row>
    <row r="376" spans="26:26" s="230" customFormat="1" ht="11.25" customHeight="1">
      <c r="Z376" s="236"/>
    </row>
    <row r="377" spans="26:26" s="230" customFormat="1" ht="11.25" customHeight="1">
      <c r="Z377" s="236"/>
    </row>
    <row r="378" spans="26:26" s="230" customFormat="1" ht="11.25" customHeight="1">
      <c r="Z378" s="236"/>
    </row>
    <row r="379" spans="26:26" s="230" customFormat="1" ht="11.25" customHeight="1">
      <c r="Z379" s="236"/>
    </row>
    <row r="380" spans="26:26" s="230" customFormat="1" ht="11.25" customHeight="1">
      <c r="Z380" s="236"/>
    </row>
    <row r="381" spans="26:26" s="230" customFormat="1" ht="11.25" customHeight="1">
      <c r="Z381" s="236"/>
    </row>
    <row r="382" spans="26:26" s="230" customFormat="1" ht="11.25" customHeight="1">
      <c r="Z382" s="236"/>
    </row>
    <row r="383" spans="26:26" s="230" customFormat="1" ht="11.25" customHeight="1">
      <c r="Z383" s="236"/>
    </row>
    <row r="384" spans="26:26" s="230" customFormat="1" ht="11.25" customHeight="1">
      <c r="Z384" s="236"/>
    </row>
    <row r="385" spans="26:26" s="230" customFormat="1" ht="11.25" customHeight="1">
      <c r="Z385" s="236"/>
    </row>
    <row r="386" spans="26:26" s="230" customFormat="1" ht="11.25" customHeight="1">
      <c r="Z386" s="236"/>
    </row>
    <row r="387" spans="26:26" s="230" customFormat="1" ht="11.25" customHeight="1">
      <c r="Z387" s="236"/>
    </row>
    <row r="388" spans="26:26" s="230" customFormat="1" ht="11.25" customHeight="1">
      <c r="Z388" s="236"/>
    </row>
    <row r="389" spans="26:26" s="230" customFormat="1" ht="11.25" customHeight="1">
      <c r="Z389" s="236"/>
    </row>
    <row r="390" spans="26:26" s="230" customFormat="1" ht="11.25" customHeight="1">
      <c r="Z390" s="236"/>
    </row>
    <row r="391" spans="26:26" s="230" customFormat="1" ht="11.25" customHeight="1">
      <c r="Z391" s="236"/>
    </row>
    <row r="392" spans="26:26" s="230" customFormat="1" ht="11.25" customHeight="1">
      <c r="Z392" s="236"/>
    </row>
    <row r="393" spans="26:26" s="230" customFormat="1" ht="11.25" customHeight="1">
      <c r="Z393" s="236"/>
    </row>
    <row r="394" spans="26:26" s="230" customFormat="1" ht="11.25" customHeight="1">
      <c r="Z394" s="236"/>
    </row>
    <row r="395" spans="26:26" s="230" customFormat="1" ht="11.25" customHeight="1">
      <c r="Z395" s="236"/>
    </row>
    <row r="396" spans="26:26" s="230" customFormat="1" ht="11.25" customHeight="1">
      <c r="Z396" s="236"/>
    </row>
    <row r="397" spans="26:26" s="230" customFormat="1" ht="11.25" customHeight="1">
      <c r="Z397" s="236"/>
    </row>
    <row r="398" spans="26:26" s="230" customFormat="1" ht="11.25" customHeight="1">
      <c r="Z398" s="236"/>
    </row>
    <row r="399" spans="26:26" s="230" customFormat="1" ht="11.25" customHeight="1">
      <c r="Z399" s="236"/>
    </row>
    <row r="400" spans="26:26" s="230" customFormat="1" ht="11.25" customHeight="1">
      <c r="Z400" s="236"/>
    </row>
    <row r="401" spans="26:26" s="230" customFormat="1" ht="11.25" customHeight="1">
      <c r="Z401" s="236"/>
    </row>
    <row r="402" spans="26:26" s="230" customFormat="1" ht="11.25" customHeight="1">
      <c r="Z402" s="236"/>
    </row>
    <row r="403" spans="26:26" s="230" customFormat="1" ht="11.25" customHeight="1">
      <c r="Z403" s="236"/>
    </row>
    <row r="404" spans="26:26" s="230" customFormat="1" ht="11.25" customHeight="1">
      <c r="Z404" s="236"/>
    </row>
    <row r="405" spans="26:26" s="230" customFormat="1" ht="11.25" customHeight="1">
      <c r="Z405" s="236"/>
    </row>
    <row r="406" spans="26:26" s="230" customFormat="1" ht="11.25" customHeight="1">
      <c r="Z406" s="236"/>
    </row>
    <row r="407" spans="26:26" s="230" customFormat="1" ht="11.25" customHeight="1">
      <c r="Z407" s="236"/>
    </row>
    <row r="408" spans="26:26" s="230" customFormat="1" ht="11.25" customHeight="1">
      <c r="Z408" s="236"/>
    </row>
    <row r="409" spans="26:26" s="230" customFormat="1" ht="11.25" customHeight="1">
      <c r="Z409" s="236"/>
    </row>
    <row r="410" spans="26:26" s="230" customFormat="1" ht="11.25" customHeight="1">
      <c r="Z410" s="236"/>
    </row>
    <row r="411" spans="26:26" s="230" customFormat="1" ht="11.25" customHeight="1">
      <c r="Z411" s="236"/>
    </row>
    <row r="412" spans="26:26" s="230" customFormat="1" ht="11.25" customHeight="1">
      <c r="Z412" s="236"/>
    </row>
    <row r="413" spans="26:26" s="230" customFormat="1" ht="11.25" customHeight="1">
      <c r="Z413" s="236"/>
    </row>
    <row r="414" spans="26:26" s="230" customFormat="1" ht="11.25" customHeight="1">
      <c r="Z414" s="236"/>
    </row>
    <row r="415" spans="26:26" s="230" customFormat="1" ht="11.25" customHeight="1">
      <c r="Z415" s="236"/>
    </row>
    <row r="416" spans="26:26" s="230" customFormat="1" ht="11.25" customHeight="1">
      <c r="Z416" s="236"/>
    </row>
    <row r="417" spans="26:26" s="230" customFormat="1" ht="11.25" customHeight="1">
      <c r="Z417" s="236"/>
    </row>
    <row r="418" spans="26:26" s="230" customFormat="1" ht="11.25" customHeight="1">
      <c r="Z418" s="236"/>
    </row>
    <row r="419" spans="26:26" s="230" customFormat="1" ht="11.25" customHeight="1">
      <c r="Z419" s="236"/>
    </row>
    <row r="420" spans="26:26" s="230" customFormat="1" ht="11.25" customHeight="1">
      <c r="Z420" s="236"/>
    </row>
    <row r="421" spans="26:26" s="230" customFormat="1" ht="11.25" customHeight="1">
      <c r="Z421" s="236"/>
    </row>
    <row r="422" spans="26:26" s="230" customFormat="1" ht="11.25" customHeight="1">
      <c r="Z422" s="236"/>
    </row>
    <row r="423" spans="26:26" s="230" customFormat="1" ht="11.25" customHeight="1">
      <c r="Z423" s="236"/>
    </row>
    <row r="424" spans="26:26" s="230" customFormat="1" ht="11.25" customHeight="1">
      <c r="Z424" s="236"/>
    </row>
    <row r="425" spans="26:26" s="230" customFormat="1" ht="11.25" customHeight="1">
      <c r="Z425" s="236"/>
    </row>
    <row r="426" spans="26:26" s="230" customFormat="1" ht="11.25" customHeight="1">
      <c r="Z426" s="236"/>
    </row>
    <row r="427" spans="26:26" s="230" customFormat="1" ht="11.25" customHeight="1">
      <c r="Z427" s="236"/>
    </row>
    <row r="428" spans="26:26" s="230" customFormat="1" ht="11.25" customHeight="1">
      <c r="Z428" s="236"/>
    </row>
    <row r="429" spans="26:26" s="230" customFormat="1" ht="11.25" customHeight="1">
      <c r="Z429" s="236"/>
    </row>
    <row r="430" spans="26:26" s="230" customFormat="1" ht="11.25" customHeight="1">
      <c r="Z430" s="236"/>
    </row>
    <row r="431" spans="26:26" s="230" customFormat="1" ht="11.25" customHeight="1">
      <c r="Z431" s="236"/>
    </row>
    <row r="432" spans="26:26" s="230" customFormat="1" ht="11.25" customHeight="1">
      <c r="Z432" s="236"/>
    </row>
    <row r="433" spans="26:26" s="230" customFormat="1" ht="11.25" customHeight="1">
      <c r="Z433" s="236"/>
    </row>
    <row r="434" spans="26:26" s="230" customFormat="1" ht="11.25" customHeight="1">
      <c r="Z434" s="236"/>
    </row>
    <row r="435" spans="26:26" s="230" customFormat="1" ht="11.25" customHeight="1">
      <c r="Z435" s="236"/>
    </row>
    <row r="436" spans="26:26" s="230" customFormat="1" ht="11.25" customHeight="1">
      <c r="Z436" s="236"/>
    </row>
    <row r="437" spans="26:26" s="230" customFormat="1" ht="11.25" customHeight="1">
      <c r="Z437" s="236"/>
    </row>
    <row r="438" spans="26:26" s="230" customFormat="1" ht="11.25" customHeight="1">
      <c r="Z438" s="236"/>
    </row>
    <row r="439" spans="26:26" s="230" customFormat="1" ht="11.25" customHeight="1">
      <c r="Z439" s="236"/>
    </row>
    <row r="440" spans="26:26" s="230" customFormat="1" ht="11.25" customHeight="1">
      <c r="Z440" s="236"/>
    </row>
    <row r="441" spans="26:26" s="230" customFormat="1" ht="11.25" customHeight="1">
      <c r="Z441" s="236"/>
    </row>
    <row r="442" spans="26:26" s="230" customFormat="1" ht="11.25" customHeight="1">
      <c r="Z442" s="236"/>
    </row>
    <row r="443" spans="26:26" s="230" customFormat="1" ht="11.25" customHeight="1">
      <c r="Z443" s="236"/>
    </row>
    <row r="444" spans="26:26" s="230" customFormat="1" ht="11.25" customHeight="1">
      <c r="Z444" s="236"/>
    </row>
    <row r="445" spans="26:26" s="230" customFormat="1" ht="11.25" customHeight="1">
      <c r="Z445" s="236"/>
    </row>
    <row r="446" spans="26:26" s="230" customFormat="1" ht="11.25" customHeight="1">
      <c r="Z446" s="236"/>
    </row>
    <row r="447" spans="26:26" s="230" customFormat="1" ht="11.25" customHeight="1">
      <c r="Z447" s="236"/>
    </row>
    <row r="448" spans="26:26" s="230" customFormat="1" ht="11.25" customHeight="1">
      <c r="Z448" s="236"/>
    </row>
    <row r="449" spans="26:26" s="230" customFormat="1" ht="11.25" customHeight="1">
      <c r="Z449" s="236"/>
    </row>
    <row r="450" spans="26:26" s="230" customFormat="1" ht="11.25" customHeight="1">
      <c r="Z450" s="236"/>
    </row>
    <row r="451" spans="26:26" s="230" customFormat="1" ht="11.25" customHeight="1">
      <c r="Z451" s="236"/>
    </row>
    <row r="452" spans="26:26" s="230" customFormat="1" ht="11.25" customHeight="1">
      <c r="Z452" s="236"/>
    </row>
    <row r="453" spans="26:26" s="230" customFormat="1" ht="11.25" customHeight="1">
      <c r="Z453" s="236"/>
    </row>
    <row r="454" spans="26:26" s="230" customFormat="1" ht="11.25" customHeight="1">
      <c r="Z454" s="236"/>
    </row>
    <row r="455" spans="26:26" s="230" customFormat="1" ht="11.25" customHeight="1">
      <c r="Z455" s="236"/>
    </row>
    <row r="456" spans="26:26" s="230" customFormat="1" ht="11.25" customHeight="1">
      <c r="Z456" s="236"/>
    </row>
    <row r="457" spans="26:26" s="230" customFormat="1" ht="11.25" customHeight="1">
      <c r="Z457" s="236"/>
    </row>
    <row r="458" spans="26:26" s="230" customFormat="1" ht="11.25" customHeight="1">
      <c r="Z458" s="236"/>
    </row>
    <row r="459" spans="26:26" s="230" customFormat="1" ht="11.25" customHeight="1">
      <c r="Z459" s="236"/>
    </row>
    <row r="460" spans="26:26" s="230" customFormat="1" ht="11.25" customHeight="1">
      <c r="Z460" s="236"/>
    </row>
    <row r="461" spans="26:26" s="230" customFormat="1" ht="11.25" customHeight="1">
      <c r="Z461" s="236"/>
    </row>
    <row r="462" spans="26:26" s="230" customFormat="1" ht="11.25" customHeight="1">
      <c r="Z462" s="236"/>
    </row>
    <row r="463" spans="26:26" s="230" customFormat="1" ht="11.25" customHeight="1">
      <c r="Z463" s="236"/>
    </row>
    <row r="464" spans="26:26" s="230" customFormat="1" ht="11.25" customHeight="1">
      <c r="Z464" s="236"/>
    </row>
    <row r="465" spans="26:26" s="230" customFormat="1" ht="11.25" customHeight="1">
      <c r="Z465" s="236"/>
    </row>
    <row r="466" spans="26:26" s="230" customFormat="1" ht="11.25" customHeight="1">
      <c r="Z466" s="236"/>
    </row>
    <row r="467" spans="26:26" s="230" customFormat="1" ht="11.25" customHeight="1">
      <c r="Z467" s="236"/>
    </row>
    <row r="468" spans="26:26" s="230" customFormat="1" ht="11.25" customHeight="1">
      <c r="Z468" s="236"/>
    </row>
    <row r="469" spans="26:26" s="230" customFormat="1" ht="11.25" customHeight="1">
      <c r="Z469" s="236"/>
    </row>
    <row r="470" spans="26:26" s="230" customFormat="1" ht="11.25" customHeight="1">
      <c r="Z470" s="236"/>
    </row>
    <row r="471" spans="26:26" s="230" customFormat="1" ht="11.25" customHeight="1">
      <c r="Z471" s="236"/>
    </row>
    <row r="472" spans="26:26" s="230" customFormat="1" ht="11.25" customHeight="1">
      <c r="Z472" s="236"/>
    </row>
    <row r="473" spans="26:26" s="230" customFormat="1" ht="11.25" customHeight="1">
      <c r="Z473" s="236"/>
    </row>
    <row r="474" spans="26:26" s="230" customFormat="1" ht="11.25" customHeight="1">
      <c r="Z474" s="236"/>
    </row>
    <row r="475" spans="26:26" s="230" customFormat="1" ht="11.25" customHeight="1">
      <c r="Z475" s="236"/>
    </row>
    <row r="476" spans="26:26" s="230" customFormat="1" ht="11.25" customHeight="1">
      <c r="Z476" s="236"/>
    </row>
    <row r="477" spans="26:26" s="230" customFormat="1" ht="11.25" customHeight="1">
      <c r="Z477" s="236"/>
    </row>
    <row r="478" spans="26:26" s="230" customFormat="1" ht="11.25" customHeight="1">
      <c r="Z478" s="236"/>
    </row>
    <row r="479" spans="26:26" s="230" customFormat="1" ht="11.25" customHeight="1">
      <c r="Z479" s="236"/>
    </row>
    <row r="480" spans="26:26" s="230" customFormat="1" ht="11.25" customHeight="1">
      <c r="Z480" s="236"/>
    </row>
    <row r="481" spans="26:26" s="230" customFormat="1" ht="11.25" customHeight="1">
      <c r="Z481" s="236"/>
    </row>
    <row r="482" spans="26:26" s="230" customFormat="1" ht="11.25" customHeight="1">
      <c r="Z482" s="236"/>
    </row>
    <row r="483" spans="26:26" s="230" customFormat="1" ht="11.25" customHeight="1">
      <c r="Z483" s="236"/>
    </row>
    <row r="484" spans="26:26" s="230" customFormat="1" ht="11.25" customHeight="1">
      <c r="Z484" s="236"/>
    </row>
    <row r="485" spans="26:26" s="230" customFormat="1" ht="11.25" customHeight="1">
      <c r="Z485" s="236"/>
    </row>
    <row r="486" spans="26:26" s="230" customFormat="1" ht="11.25" customHeight="1">
      <c r="Z486" s="236"/>
    </row>
    <row r="487" spans="26:26" s="230" customFormat="1" ht="11.25" customHeight="1">
      <c r="Z487" s="236"/>
    </row>
    <row r="488" spans="26:26" s="230" customFormat="1" ht="11.25" customHeight="1">
      <c r="Z488" s="236"/>
    </row>
    <row r="489" spans="26:26" s="230" customFormat="1" ht="11.25" customHeight="1">
      <c r="Z489" s="236"/>
    </row>
    <row r="490" spans="26:26" s="230" customFormat="1" ht="11.25" customHeight="1">
      <c r="Z490" s="236"/>
    </row>
    <row r="491" spans="26:26" s="230" customFormat="1" ht="11.25" customHeight="1">
      <c r="Z491" s="236"/>
    </row>
    <row r="492" spans="26:26" s="230" customFormat="1" ht="11.25" customHeight="1">
      <c r="Z492" s="236"/>
    </row>
    <row r="493" spans="26:26" s="230" customFormat="1" ht="11.25" customHeight="1">
      <c r="Z493" s="236"/>
    </row>
    <row r="494" spans="26:26" s="230" customFormat="1" ht="11.25" customHeight="1">
      <c r="Z494" s="236"/>
    </row>
    <row r="495" spans="26:26" s="230" customFormat="1" ht="11.25" customHeight="1">
      <c r="Z495" s="236"/>
    </row>
    <row r="496" spans="26:26" s="230" customFormat="1" ht="11.25" customHeight="1">
      <c r="Z496" s="236"/>
    </row>
    <row r="497" spans="26:26" s="230" customFormat="1" ht="11.25" customHeight="1">
      <c r="Z497" s="236"/>
    </row>
    <row r="498" spans="26:26" s="230" customFormat="1" ht="11.25" customHeight="1">
      <c r="Z498" s="236"/>
    </row>
    <row r="499" spans="26:26" s="230" customFormat="1" ht="11.25" customHeight="1">
      <c r="Z499" s="236"/>
    </row>
    <row r="500" spans="26:26" s="230" customFormat="1" ht="11.25" customHeight="1">
      <c r="Z500" s="236"/>
    </row>
    <row r="501" spans="26:26" s="230" customFormat="1" ht="11.25" customHeight="1">
      <c r="Z501" s="236"/>
    </row>
    <row r="502" spans="26:26" s="230" customFormat="1" ht="11.25" customHeight="1">
      <c r="Z502" s="236"/>
    </row>
    <row r="503" spans="26:26" s="230" customFormat="1" ht="11.25" customHeight="1">
      <c r="Z503" s="236"/>
    </row>
    <row r="504" spans="26:26" s="230" customFormat="1" ht="11.25" customHeight="1">
      <c r="Z504" s="236"/>
    </row>
    <row r="505" spans="26:26" s="230" customFormat="1" ht="11.25" customHeight="1">
      <c r="Z505" s="236"/>
    </row>
    <row r="506" spans="26:26" s="230" customFormat="1" ht="11.25" customHeight="1">
      <c r="Z506" s="236"/>
    </row>
    <row r="507" spans="26:26" s="230" customFormat="1" ht="11.25" customHeight="1">
      <c r="Z507" s="236"/>
    </row>
    <row r="508" spans="26:26" s="230" customFormat="1" ht="11.25" customHeight="1">
      <c r="Z508" s="236"/>
    </row>
    <row r="509" spans="26:26" s="230" customFormat="1" ht="11.25" customHeight="1">
      <c r="Z509" s="236"/>
    </row>
    <row r="510" spans="26:26" s="230" customFormat="1" ht="11.25" customHeight="1">
      <c r="Z510" s="236"/>
    </row>
    <row r="511" spans="26:26" s="230" customFormat="1" ht="11.25" customHeight="1">
      <c r="Z511" s="236"/>
    </row>
    <row r="512" spans="26:26" s="230" customFormat="1" ht="11.25" customHeight="1">
      <c r="Z512" s="236"/>
    </row>
    <row r="513" spans="26:26" s="230" customFormat="1" ht="11.25" customHeight="1">
      <c r="Z513" s="236"/>
    </row>
    <row r="514" spans="26:26" s="230" customFormat="1" ht="11.25" customHeight="1">
      <c r="Z514" s="236"/>
    </row>
    <row r="515" spans="26:26" s="230" customFormat="1" ht="11.25" customHeight="1">
      <c r="Z515" s="236"/>
    </row>
    <row r="516" spans="26:26" s="230" customFormat="1" ht="11.25" customHeight="1">
      <c r="Z516" s="236"/>
    </row>
    <row r="517" spans="26:26" s="230" customFormat="1" ht="11.25" customHeight="1">
      <c r="Z517" s="236"/>
    </row>
    <row r="518" spans="26:26" s="230" customFormat="1" ht="11.25" customHeight="1">
      <c r="Z518" s="236"/>
    </row>
    <row r="519" spans="26:26" s="230" customFormat="1" ht="11.25" customHeight="1">
      <c r="Z519" s="236"/>
    </row>
    <row r="520" spans="26:26" s="230" customFormat="1" ht="11.25" customHeight="1">
      <c r="Z520" s="236"/>
    </row>
    <row r="521" spans="26:26" s="230" customFormat="1" ht="11.25" customHeight="1">
      <c r="Z521" s="236"/>
    </row>
    <row r="522" spans="26:26" s="230" customFormat="1" ht="11.25" customHeight="1">
      <c r="Z522" s="236"/>
    </row>
    <row r="523" spans="26:26" s="230" customFormat="1" ht="11.25" customHeight="1">
      <c r="Z523" s="236"/>
    </row>
    <row r="524" spans="26:26" s="230" customFormat="1" ht="11.25" customHeight="1">
      <c r="Z524" s="236"/>
    </row>
    <row r="525" spans="26:26" s="230" customFormat="1" ht="11.25" customHeight="1">
      <c r="Z525" s="236"/>
    </row>
    <row r="526" spans="26:26" s="230" customFormat="1" ht="11.25" customHeight="1">
      <c r="Z526" s="236"/>
    </row>
    <row r="527" spans="26:26" s="230" customFormat="1" ht="11.25" customHeight="1">
      <c r="Z527" s="236"/>
    </row>
    <row r="528" spans="26:26" s="230" customFormat="1" ht="11.25" customHeight="1">
      <c r="Z528" s="236"/>
    </row>
    <row r="529" spans="26:26" s="230" customFormat="1" ht="11.25" customHeight="1">
      <c r="Z529" s="236"/>
    </row>
    <row r="530" spans="26:26" s="230" customFormat="1" ht="11.25" customHeight="1">
      <c r="Z530" s="236"/>
    </row>
    <row r="531" spans="26:26" s="230" customFormat="1" ht="11.25" customHeight="1">
      <c r="Z531" s="236"/>
    </row>
    <row r="532" spans="26:26" s="230" customFormat="1" ht="11.25" customHeight="1">
      <c r="Z532" s="236"/>
    </row>
    <row r="533" spans="26:26" s="230" customFormat="1" ht="11.25" customHeight="1">
      <c r="Z533" s="236"/>
    </row>
    <row r="534" spans="26:26" s="230" customFormat="1" ht="11.25" customHeight="1">
      <c r="Z534" s="236"/>
    </row>
    <row r="535" spans="26:26" s="230" customFormat="1" ht="11.25" customHeight="1">
      <c r="Z535" s="236"/>
    </row>
    <row r="536" spans="26:26" s="230" customFormat="1" ht="11.25" customHeight="1">
      <c r="Z536" s="236"/>
    </row>
    <row r="537" spans="26:26" s="230" customFormat="1" ht="11.25" customHeight="1">
      <c r="Z537" s="236"/>
    </row>
    <row r="538" spans="26:26" s="230" customFormat="1" ht="11.25" customHeight="1">
      <c r="Z538" s="236"/>
    </row>
    <row r="539" spans="26:26" s="230" customFormat="1" ht="11.25" customHeight="1">
      <c r="Z539" s="236"/>
    </row>
    <row r="540" spans="26:26" s="230" customFormat="1" ht="11.25" customHeight="1">
      <c r="Z540" s="236"/>
    </row>
    <row r="541" spans="26:26" s="230" customFormat="1" ht="11.25" customHeight="1">
      <c r="Z541" s="236"/>
    </row>
    <row r="542" spans="26:26" s="230" customFormat="1" ht="11.25" customHeight="1">
      <c r="Z542" s="236"/>
    </row>
    <row r="543" spans="26:26" s="230" customFormat="1" ht="11.25" customHeight="1">
      <c r="Z543" s="236"/>
    </row>
    <row r="544" spans="26:26" s="230" customFormat="1" ht="11.25" customHeight="1">
      <c r="Z544" s="236"/>
    </row>
    <row r="545" spans="26:26" s="230" customFormat="1" ht="11.25" customHeight="1">
      <c r="Z545" s="236"/>
    </row>
    <row r="546" spans="26:26" s="230" customFormat="1" ht="11.25" customHeight="1">
      <c r="Z546" s="236"/>
    </row>
    <row r="547" spans="26:26" s="230" customFormat="1" ht="11.25" customHeight="1">
      <c r="Z547" s="236"/>
    </row>
    <row r="548" spans="26:26" s="230" customFormat="1" ht="11.25" customHeight="1">
      <c r="Z548" s="236"/>
    </row>
    <row r="549" spans="26:26" s="230" customFormat="1" ht="11.25" customHeight="1">
      <c r="Z549" s="236"/>
    </row>
    <row r="550" spans="26:26" s="230" customFormat="1" ht="11.25" customHeight="1">
      <c r="Z550" s="236"/>
    </row>
    <row r="551" spans="26:26" s="230" customFormat="1" ht="11.25" customHeight="1">
      <c r="Z551" s="236"/>
    </row>
    <row r="552" spans="26:26" s="230" customFormat="1" ht="11.25" customHeight="1">
      <c r="Z552" s="236"/>
    </row>
    <row r="553" spans="26:26" s="230" customFormat="1" ht="11.25" customHeight="1">
      <c r="Z553" s="236"/>
    </row>
    <row r="554" spans="26:26" s="230" customFormat="1" ht="11.25" customHeight="1">
      <c r="Z554" s="236"/>
    </row>
    <row r="555" spans="26:26" s="230" customFormat="1" ht="11.25" customHeight="1">
      <c r="Z555" s="236"/>
    </row>
    <row r="556" spans="26:26" s="230" customFormat="1" ht="11.25" customHeight="1">
      <c r="Z556" s="236"/>
    </row>
    <row r="557" spans="26:26" s="230" customFormat="1" ht="11.25" customHeight="1">
      <c r="Z557" s="236"/>
    </row>
    <row r="558" spans="26:26" s="230" customFormat="1" ht="11.25" customHeight="1">
      <c r="Z558" s="236"/>
    </row>
    <row r="559" spans="26:26" s="230" customFormat="1" ht="11.25" customHeight="1">
      <c r="Z559" s="236"/>
    </row>
    <row r="560" spans="26:26" s="230" customFormat="1" ht="11.25" customHeight="1">
      <c r="Z560" s="236"/>
    </row>
    <row r="561" spans="26:26" s="230" customFormat="1" ht="11.25" customHeight="1">
      <c r="Z561" s="236"/>
    </row>
    <row r="562" spans="26:26" s="230" customFormat="1" ht="11.25" customHeight="1">
      <c r="Z562" s="236"/>
    </row>
    <row r="563" spans="26:26" s="230" customFormat="1" ht="11.25" customHeight="1">
      <c r="Z563" s="236"/>
    </row>
    <row r="564" spans="26:26" s="230" customFormat="1" ht="11.25" customHeight="1">
      <c r="Z564" s="236"/>
    </row>
    <row r="565" spans="26:26" s="230" customFormat="1" ht="11.25" customHeight="1">
      <c r="Z565" s="236"/>
    </row>
    <row r="566" spans="26:26" s="230" customFormat="1" ht="11.25" customHeight="1">
      <c r="Z566" s="236"/>
    </row>
    <row r="567" spans="26:26" s="230" customFormat="1" ht="11.25" customHeight="1">
      <c r="Z567" s="236"/>
    </row>
    <row r="568" spans="26:26" s="230" customFormat="1" ht="11.25" customHeight="1">
      <c r="Z568" s="236"/>
    </row>
    <row r="569" spans="26:26" s="230" customFormat="1" ht="11.25" customHeight="1">
      <c r="Z569" s="236"/>
    </row>
    <row r="570" spans="26:26" s="230" customFormat="1" ht="11.25" customHeight="1">
      <c r="Z570" s="236"/>
    </row>
    <row r="571" spans="26:26" s="230" customFormat="1" ht="11.25" customHeight="1">
      <c r="Z571" s="236"/>
    </row>
    <row r="572" spans="26:26" s="230" customFormat="1" ht="11.25" customHeight="1">
      <c r="Z572" s="236"/>
    </row>
    <row r="573" spans="26:26" s="230" customFormat="1" ht="11.25" customHeight="1">
      <c r="Z573" s="236"/>
    </row>
    <row r="574" spans="26:26" s="230" customFormat="1" ht="11.25" customHeight="1">
      <c r="Z574" s="236"/>
    </row>
    <row r="575" spans="26:26" s="230" customFormat="1" ht="11.25" customHeight="1">
      <c r="Z575" s="236"/>
    </row>
    <row r="576" spans="26:26" s="230" customFormat="1" ht="11.25" customHeight="1">
      <c r="Z576" s="236"/>
    </row>
    <row r="577" spans="26:26" s="230" customFormat="1" ht="11.25" customHeight="1">
      <c r="Z577" s="236"/>
    </row>
    <row r="578" spans="26:26" s="230" customFormat="1" ht="11.25" customHeight="1">
      <c r="Z578" s="236"/>
    </row>
    <row r="579" spans="26:26" s="230" customFormat="1" ht="11.25" customHeight="1">
      <c r="Z579" s="236"/>
    </row>
    <row r="580" spans="26:26" s="230" customFormat="1" ht="11.25" customHeight="1">
      <c r="Z580" s="236"/>
    </row>
    <row r="581" spans="26:26" s="230" customFormat="1" ht="11.25" customHeight="1">
      <c r="Z581" s="236"/>
    </row>
    <row r="582" spans="26:26" s="230" customFormat="1" ht="11.25" customHeight="1">
      <c r="Z582" s="236"/>
    </row>
    <row r="583" spans="26:26" s="230" customFormat="1" ht="11.25" customHeight="1">
      <c r="Z583" s="236"/>
    </row>
    <row r="584" spans="26:26" s="230" customFormat="1" ht="11.25" customHeight="1">
      <c r="Z584" s="236"/>
    </row>
    <row r="585" spans="26:26" s="230" customFormat="1" ht="11.25" customHeight="1">
      <c r="Z585" s="236"/>
    </row>
    <row r="586" spans="26:26" s="230" customFormat="1" ht="11.25" customHeight="1">
      <c r="Z586" s="236"/>
    </row>
    <row r="587" spans="26:26" s="230" customFormat="1" ht="11.25" customHeight="1">
      <c r="Z587" s="236"/>
    </row>
    <row r="588" spans="26:26" s="230" customFormat="1" ht="11.25" customHeight="1">
      <c r="Z588" s="236"/>
    </row>
    <row r="589" spans="26:26" s="230" customFormat="1" ht="11.25" customHeight="1">
      <c r="Z589" s="236"/>
    </row>
    <row r="590" spans="26:26" s="230" customFormat="1" ht="11.25" customHeight="1">
      <c r="Z590" s="236"/>
    </row>
    <row r="591" spans="26:26" s="230" customFormat="1" ht="11.25" customHeight="1">
      <c r="Z591" s="236"/>
    </row>
    <row r="592" spans="26:26" s="230" customFormat="1" ht="11.25" customHeight="1">
      <c r="Z592" s="236"/>
    </row>
    <row r="593" spans="26:26" s="230" customFormat="1" ht="11.25" customHeight="1">
      <c r="Z593" s="236"/>
    </row>
    <row r="594" spans="26:26" s="230" customFormat="1" ht="11.25" customHeight="1">
      <c r="Z594" s="236"/>
    </row>
    <row r="595" spans="26:26" s="230" customFormat="1" ht="11.25" customHeight="1">
      <c r="Z595" s="236"/>
    </row>
    <row r="596" spans="26:26" s="230" customFormat="1" ht="11.25" customHeight="1">
      <c r="Z596" s="236"/>
    </row>
    <row r="597" spans="26:26" s="230" customFormat="1" ht="11.25" customHeight="1">
      <c r="Z597" s="236"/>
    </row>
    <row r="598" spans="26:26" s="230" customFormat="1" ht="11.25" customHeight="1">
      <c r="Z598" s="236"/>
    </row>
    <row r="599" spans="26:26" s="230" customFormat="1" ht="11.25" customHeight="1">
      <c r="Z599" s="236"/>
    </row>
    <row r="600" spans="26:26" s="230" customFormat="1" ht="11.25" customHeight="1">
      <c r="Z600" s="236"/>
    </row>
    <row r="601" spans="26:26" s="230" customFormat="1" ht="11.25" customHeight="1">
      <c r="Z601" s="236"/>
    </row>
    <row r="602" spans="26:26" s="230" customFormat="1" ht="11.25" customHeight="1">
      <c r="Z602" s="236"/>
    </row>
    <row r="603" spans="26:26" s="230" customFormat="1" ht="11.25" customHeight="1">
      <c r="Z603" s="236"/>
    </row>
    <row r="604" spans="26:26" s="230" customFormat="1" ht="11.25" customHeight="1">
      <c r="Z604" s="236"/>
    </row>
    <row r="605" spans="26:26" s="230" customFormat="1" ht="11.25" customHeight="1">
      <c r="Z605" s="236"/>
    </row>
    <row r="606" spans="26:26" s="230" customFormat="1" ht="11.25" customHeight="1">
      <c r="Z606" s="236"/>
    </row>
    <row r="607" spans="26:26" s="230" customFormat="1" ht="11.25" customHeight="1">
      <c r="Z607" s="236"/>
    </row>
    <row r="608" spans="26:26" s="230" customFormat="1" ht="11.25" customHeight="1">
      <c r="Z608" s="236"/>
    </row>
    <row r="609" spans="26:26" s="230" customFormat="1" ht="11.25" customHeight="1">
      <c r="Z609" s="236"/>
    </row>
    <row r="610" spans="26:26" s="230" customFormat="1" ht="11.25" customHeight="1">
      <c r="Z610" s="236"/>
    </row>
    <row r="611" spans="26:26" s="230" customFormat="1" ht="11.25" customHeight="1">
      <c r="Z611" s="236"/>
    </row>
    <row r="612" spans="26:26" s="230" customFormat="1" ht="11.25" customHeight="1">
      <c r="Z612" s="236"/>
    </row>
    <row r="613" spans="26:26" s="230" customFormat="1" ht="11.25" customHeight="1">
      <c r="Z613" s="236"/>
    </row>
    <row r="614" spans="26:26" s="230" customFormat="1" ht="11.25" customHeight="1">
      <c r="Z614" s="236"/>
    </row>
    <row r="615" spans="26:26" s="230" customFormat="1" ht="11.25" customHeight="1">
      <c r="Z615" s="236"/>
    </row>
    <row r="616" spans="26:26" s="230" customFormat="1" ht="11.25" customHeight="1">
      <c r="Z616" s="236"/>
    </row>
    <row r="617" spans="26:26" s="230" customFormat="1" ht="11.25" customHeight="1">
      <c r="Z617" s="236"/>
    </row>
    <row r="618" spans="26:26" s="230" customFormat="1" ht="11.25" customHeight="1">
      <c r="Z618" s="236"/>
    </row>
    <row r="619" spans="26:26" s="230" customFormat="1" ht="11.25" customHeight="1">
      <c r="Z619" s="236"/>
    </row>
    <row r="620" spans="26:26" s="230" customFormat="1" ht="11.25" customHeight="1">
      <c r="Z620" s="236"/>
    </row>
    <row r="621" spans="26:26" s="230" customFormat="1" ht="11.25" customHeight="1">
      <c r="Z621" s="236"/>
    </row>
    <row r="622" spans="26:26" s="230" customFormat="1" ht="11.25" customHeight="1">
      <c r="Z622" s="236"/>
    </row>
    <row r="623" spans="26:26" s="230" customFormat="1" ht="11.25" customHeight="1">
      <c r="Z623" s="236"/>
    </row>
    <row r="624" spans="26:26" s="230" customFormat="1" ht="11.25" customHeight="1">
      <c r="Z624" s="236"/>
    </row>
    <row r="625" spans="26:26" s="230" customFormat="1" ht="11.25" customHeight="1">
      <c r="Z625" s="236"/>
    </row>
    <row r="626" spans="26:26" s="230" customFormat="1" ht="11.25" customHeight="1">
      <c r="Z626" s="236"/>
    </row>
    <row r="627" spans="26:26" s="230" customFormat="1" ht="11.25" customHeight="1">
      <c r="Z627" s="236"/>
    </row>
    <row r="628" spans="26:26" s="230" customFormat="1" ht="11.25" customHeight="1">
      <c r="Z628" s="236"/>
    </row>
    <row r="629" spans="26:26" s="230" customFormat="1" ht="11.25" customHeight="1">
      <c r="Z629" s="236"/>
    </row>
    <row r="630" spans="26:26" s="230" customFormat="1" ht="11.25" customHeight="1">
      <c r="Z630" s="236"/>
    </row>
    <row r="631" spans="26:26" s="230" customFormat="1" ht="11.25" customHeight="1">
      <c r="Z631" s="236"/>
    </row>
    <row r="632" spans="26:26" s="230" customFormat="1" ht="11.25" customHeight="1">
      <c r="Z632" s="236"/>
    </row>
    <row r="633" spans="26:26" s="230" customFormat="1" ht="11.25" customHeight="1">
      <c r="Z633" s="236"/>
    </row>
    <row r="634" spans="26:26" s="230" customFormat="1" ht="11.25" customHeight="1">
      <c r="Z634" s="236"/>
    </row>
    <row r="635" spans="26:26" s="230" customFormat="1" ht="11.25" customHeight="1">
      <c r="Z635" s="236"/>
    </row>
    <row r="636" spans="26:26" s="230" customFormat="1" ht="11.25" customHeight="1">
      <c r="Z636" s="236"/>
    </row>
    <row r="637" spans="26:26" s="230" customFormat="1" ht="11.25" customHeight="1">
      <c r="Z637" s="236"/>
    </row>
    <row r="638" spans="26:26" s="230" customFormat="1" ht="11.25" customHeight="1">
      <c r="Z638" s="236"/>
    </row>
    <row r="639" spans="26:26" s="230" customFormat="1" ht="11.25" customHeight="1">
      <c r="Z639" s="236"/>
    </row>
    <row r="640" spans="26:26" s="230" customFormat="1" ht="11.25" customHeight="1">
      <c r="Z640" s="236"/>
    </row>
    <row r="641" spans="26:26" s="230" customFormat="1" ht="11.25" customHeight="1">
      <c r="Z641" s="236"/>
    </row>
    <row r="642" spans="26:26" s="230" customFormat="1" ht="11.25" customHeight="1">
      <c r="Z642" s="236"/>
    </row>
    <row r="643" spans="26:26" s="230" customFormat="1" ht="11.25" customHeight="1">
      <c r="Z643" s="236"/>
    </row>
    <row r="644" spans="26:26" s="230" customFormat="1" ht="11.25" customHeight="1">
      <c r="Z644" s="236"/>
    </row>
    <row r="645" spans="26:26" s="230" customFormat="1" ht="11.25" customHeight="1">
      <c r="Z645" s="236"/>
    </row>
    <row r="646" spans="26:26" s="230" customFormat="1" ht="11.25" customHeight="1">
      <c r="Z646" s="236"/>
    </row>
    <row r="647" spans="26:26" s="230" customFormat="1" ht="11.25" customHeight="1">
      <c r="Z647" s="236"/>
    </row>
    <row r="648" spans="26:26" s="230" customFormat="1" ht="11.25" customHeight="1">
      <c r="Z648" s="236"/>
    </row>
    <row r="649" spans="26:26" s="230" customFormat="1" ht="11.25" customHeight="1">
      <c r="Z649" s="236"/>
    </row>
    <row r="650" spans="26:26" s="230" customFormat="1" ht="11.25" customHeight="1">
      <c r="Z650" s="236"/>
    </row>
    <row r="651" spans="26:26" s="230" customFormat="1" ht="11.25" customHeight="1">
      <c r="Z651" s="236"/>
    </row>
    <row r="652" spans="26:26" s="230" customFormat="1" ht="11.25" customHeight="1">
      <c r="Z652" s="236"/>
    </row>
    <row r="653" spans="26:26" s="230" customFormat="1" ht="11.25" customHeight="1">
      <c r="Z653" s="236"/>
    </row>
    <row r="654" spans="26:26" s="230" customFormat="1" ht="11.25" customHeight="1">
      <c r="Z654" s="236"/>
    </row>
    <row r="655" spans="26:26" s="230" customFormat="1" ht="11.25" customHeight="1">
      <c r="Z655" s="236"/>
    </row>
    <row r="656" spans="26:26" s="230" customFormat="1" ht="11.25" customHeight="1">
      <c r="Z656" s="236"/>
    </row>
    <row r="657" spans="26:26" s="230" customFormat="1" ht="11.25" customHeight="1">
      <c r="Z657" s="236"/>
    </row>
    <row r="658" spans="26:26" s="230" customFormat="1" ht="11.25" customHeight="1">
      <c r="Z658" s="236"/>
    </row>
    <row r="659" spans="26:26" s="230" customFormat="1" ht="11.25" customHeight="1">
      <c r="Z659" s="236"/>
    </row>
    <row r="660" spans="26:26" s="230" customFormat="1" ht="11.25" customHeight="1">
      <c r="Z660" s="236"/>
    </row>
    <row r="661" spans="26:26" s="230" customFormat="1" ht="11.25" customHeight="1">
      <c r="Z661" s="236"/>
    </row>
    <row r="662" spans="26:26" s="230" customFormat="1" ht="11.25" customHeight="1">
      <c r="Z662" s="236"/>
    </row>
    <row r="663" spans="26:26" s="230" customFormat="1" ht="11.25" customHeight="1">
      <c r="Z663" s="236"/>
    </row>
    <row r="664" spans="26:26" s="230" customFormat="1" ht="11.25" customHeight="1">
      <c r="Z664" s="236"/>
    </row>
    <row r="665" spans="26:26" s="230" customFormat="1" ht="11.25" customHeight="1">
      <c r="Z665" s="236"/>
    </row>
    <row r="666" spans="26:26" s="230" customFormat="1" ht="11.25" customHeight="1">
      <c r="Z666" s="236"/>
    </row>
    <row r="667" spans="26:26" s="230" customFormat="1" ht="11.25" customHeight="1">
      <c r="Z667" s="236"/>
    </row>
    <row r="668" spans="26:26" s="230" customFormat="1" ht="11.25" customHeight="1">
      <c r="Z668" s="236"/>
    </row>
    <row r="669" spans="26:26" s="230" customFormat="1" ht="11.25" customHeight="1">
      <c r="Z669" s="236"/>
    </row>
    <row r="670" spans="26:26" s="230" customFormat="1" ht="11.25" customHeight="1">
      <c r="Z670" s="236"/>
    </row>
    <row r="671" spans="26:26" s="230" customFormat="1" ht="11.25" customHeight="1">
      <c r="Z671" s="236"/>
    </row>
    <row r="672" spans="26:26" s="230" customFormat="1" ht="11.25" customHeight="1">
      <c r="Z672" s="236"/>
    </row>
    <row r="673" spans="26:26" s="230" customFormat="1" ht="11.25" customHeight="1">
      <c r="Z673" s="236"/>
    </row>
    <row r="674" spans="26:26" s="230" customFormat="1" ht="11.25" customHeight="1">
      <c r="Z674" s="236"/>
    </row>
    <row r="675" spans="26:26" s="230" customFormat="1" ht="11.25" customHeight="1">
      <c r="Z675" s="236"/>
    </row>
    <row r="676" spans="26:26" s="230" customFormat="1" ht="11.25" customHeight="1">
      <c r="Z676" s="236"/>
    </row>
    <row r="677" spans="26:26" s="230" customFormat="1" ht="11.25" customHeight="1">
      <c r="Z677" s="236"/>
    </row>
    <row r="678" spans="26:26" s="230" customFormat="1" ht="11.25" customHeight="1">
      <c r="Z678" s="236"/>
    </row>
    <row r="679" spans="26:26" s="230" customFormat="1" ht="11.25" customHeight="1">
      <c r="Z679" s="236"/>
    </row>
    <row r="680" spans="26:26" s="230" customFormat="1" ht="11.25" customHeight="1">
      <c r="Z680" s="236"/>
    </row>
    <row r="681" spans="26:26" s="230" customFormat="1" ht="11.25" customHeight="1">
      <c r="Z681" s="236"/>
    </row>
    <row r="682" spans="26:26" s="230" customFormat="1" ht="11.25" customHeight="1">
      <c r="Z682" s="236"/>
    </row>
    <row r="683" spans="26:26" s="230" customFormat="1" ht="11.25" customHeight="1">
      <c r="Z683" s="236"/>
    </row>
    <row r="684" spans="26:26" s="230" customFormat="1" ht="11.25" customHeight="1">
      <c r="Z684" s="236"/>
    </row>
    <row r="685" spans="26:26" s="230" customFormat="1" ht="11.25" customHeight="1">
      <c r="Z685" s="236"/>
    </row>
    <row r="686" spans="26:26" s="230" customFormat="1" ht="11.25" customHeight="1">
      <c r="Z686" s="236"/>
    </row>
    <row r="687" spans="26:26" s="230" customFormat="1" ht="11.25" customHeight="1">
      <c r="Z687" s="236"/>
    </row>
    <row r="688" spans="26:26" s="230" customFormat="1" ht="11.25" customHeight="1">
      <c r="Z688" s="236"/>
    </row>
    <row r="689" spans="26:26" s="230" customFormat="1" ht="11.25" customHeight="1">
      <c r="Z689" s="236"/>
    </row>
    <row r="690" spans="26:26" s="230" customFormat="1" ht="11.25" customHeight="1">
      <c r="Z690" s="236"/>
    </row>
    <row r="691" spans="26:26" s="230" customFormat="1" ht="11.25" customHeight="1">
      <c r="Z691" s="236"/>
    </row>
    <row r="692" spans="26:26" s="230" customFormat="1" ht="11.25" customHeight="1">
      <c r="Z692" s="236"/>
    </row>
    <row r="693" spans="26:26" s="230" customFormat="1" ht="11.25" customHeight="1">
      <c r="Z693" s="236"/>
    </row>
    <row r="694" spans="26:26" s="230" customFormat="1" ht="11.25" customHeight="1">
      <c r="Z694" s="236"/>
    </row>
    <row r="695" spans="26:26" s="230" customFormat="1" ht="11.25" customHeight="1">
      <c r="Z695" s="236"/>
    </row>
    <row r="696" spans="26:26" s="230" customFormat="1" ht="11.25" customHeight="1">
      <c r="Z696" s="236"/>
    </row>
    <row r="697" spans="26:26" s="230" customFormat="1" ht="11.25" customHeight="1">
      <c r="Z697" s="236"/>
    </row>
    <row r="698" spans="26:26" s="230" customFormat="1" ht="11.25" customHeight="1">
      <c r="Z698" s="236"/>
    </row>
    <row r="699" spans="26:26" s="230" customFormat="1" ht="11.25" customHeight="1">
      <c r="Z699" s="236"/>
    </row>
    <row r="700" spans="26:26" s="230" customFormat="1" ht="11.25" customHeight="1">
      <c r="Z700" s="236"/>
    </row>
    <row r="701" spans="26:26" s="230" customFormat="1" ht="11.25" customHeight="1">
      <c r="Z701" s="236"/>
    </row>
    <row r="702" spans="26:26" s="230" customFormat="1" ht="11.25" customHeight="1">
      <c r="Z702" s="236"/>
    </row>
    <row r="703" spans="26:26" s="230" customFormat="1" ht="11.25" customHeight="1">
      <c r="Z703" s="236"/>
    </row>
    <row r="704" spans="26:26" s="230" customFormat="1" ht="11.25" customHeight="1">
      <c r="Z704" s="236"/>
    </row>
    <row r="705" spans="26:26" s="230" customFormat="1" ht="11.25" customHeight="1">
      <c r="Z705" s="236"/>
    </row>
    <row r="706" spans="26:26" s="230" customFormat="1" ht="11.25" customHeight="1">
      <c r="Z706" s="236"/>
    </row>
    <row r="707" spans="26:26" s="230" customFormat="1" ht="11.25" customHeight="1">
      <c r="Z707" s="236"/>
    </row>
    <row r="708" spans="26:26" s="230" customFormat="1" ht="11.25" customHeight="1">
      <c r="Z708" s="236"/>
    </row>
    <row r="709" spans="26:26" s="230" customFormat="1" ht="11.25" customHeight="1">
      <c r="Z709" s="236"/>
    </row>
    <row r="710" spans="26:26" s="230" customFormat="1" ht="11.25" customHeight="1">
      <c r="Z710" s="236"/>
    </row>
    <row r="711" spans="26:26" s="230" customFormat="1" ht="11.25" customHeight="1">
      <c r="Z711" s="236"/>
    </row>
    <row r="712" spans="26:26" s="230" customFormat="1" ht="11.25" customHeight="1">
      <c r="Z712" s="236"/>
    </row>
    <row r="713" spans="26:26" s="230" customFormat="1" ht="11.25" customHeight="1">
      <c r="Z713" s="236"/>
    </row>
    <row r="714" spans="26:26" s="230" customFormat="1" ht="11.25" customHeight="1">
      <c r="Z714" s="236"/>
    </row>
    <row r="715" spans="26:26" s="230" customFormat="1" ht="11.25" customHeight="1">
      <c r="Z715" s="236"/>
    </row>
    <row r="716" spans="26:26" s="230" customFormat="1" ht="11.25" customHeight="1">
      <c r="Z716" s="236"/>
    </row>
    <row r="717" spans="26:26" s="230" customFormat="1" ht="11.25" customHeight="1">
      <c r="Z717" s="236"/>
    </row>
    <row r="718" spans="26:26" s="230" customFormat="1" ht="11.25" customHeight="1">
      <c r="Z718" s="236"/>
    </row>
    <row r="719" spans="26:26" s="230" customFormat="1" ht="11.25" customHeight="1">
      <c r="Z719" s="236"/>
    </row>
    <row r="720" spans="26:26" s="230" customFormat="1" ht="11.25" customHeight="1">
      <c r="Z720" s="236"/>
    </row>
    <row r="721" spans="26:26" s="230" customFormat="1" ht="11.25" customHeight="1">
      <c r="Z721" s="236"/>
    </row>
    <row r="722" spans="26:26" s="230" customFormat="1" ht="11.25" customHeight="1">
      <c r="Z722" s="236"/>
    </row>
    <row r="723" spans="26:26" s="230" customFormat="1" ht="11.25" customHeight="1">
      <c r="Z723" s="236"/>
    </row>
    <row r="724" spans="26:26" s="230" customFormat="1" ht="11.25" customHeight="1">
      <c r="Z724" s="236"/>
    </row>
    <row r="725" spans="26:26" s="230" customFormat="1" ht="11.25" customHeight="1">
      <c r="Z725" s="236"/>
    </row>
    <row r="726" spans="26:26" s="230" customFormat="1" ht="11.25" customHeight="1">
      <c r="Z726" s="236"/>
    </row>
    <row r="727" spans="26:26" s="230" customFormat="1" ht="11.25" customHeight="1">
      <c r="Z727" s="236"/>
    </row>
    <row r="728" spans="26:26" s="230" customFormat="1" ht="11.25" customHeight="1">
      <c r="Z728" s="236"/>
    </row>
    <row r="729" spans="26:26" s="230" customFormat="1" ht="11.25" customHeight="1">
      <c r="Z729" s="236"/>
    </row>
    <row r="730" spans="26:26" s="230" customFormat="1" ht="11.25" customHeight="1">
      <c r="Z730" s="236"/>
    </row>
    <row r="731" spans="26:26" s="230" customFormat="1" ht="11.25" customHeight="1">
      <c r="Z731" s="236"/>
    </row>
    <row r="732" spans="26:26" s="230" customFormat="1" ht="11.25" customHeight="1">
      <c r="Z732" s="236"/>
    </row>
    <row r="733" spans="26:26" s="230" customFormat="1" ht="11.25" customHeight="1">
      <c r="Z733" s="236"/>
    </row>
    <row r="734" spans="26:26" s="230" customFormat="1" ht="11.25" customHeight="1">
      <c r="Z734" s="236"/>
    </row>
    <row r="735" spans="26:26" s="230" customFormat="1" ht="11.25" customHeight="1">
      <c r="Z735" s="236"/>
    </row>
    <row r="736" spans="26:26" s="230" customFormat="1" ht="11.25" customHeight="1">
      <c r="Z736" s="236"/>
    </row>
    <row r="737" spans="26:26" s="230" customFormat="1" ht="11.25" customHeight="1">
      <c r="Z737" s="236"/>
    </row>
    <row r="738" spans="26:26" s="230" customFormat="1" ht="11.25" customHeight="1">
      <c r="Z738" s="236"/>
    </row>
    <row r="739" spans="26:26" s="230" customFormat="1" ht="11.25" customHeight="1">
      <c r="Z739" s="236"/>
    </row>
    <row r="740" spans="26:26" s="230" customFormat="1" ht="11.25" customHeight="1">
      <c r="Z740" s="236"/>
    </row>
    <row r="741" spans="26:26" s="230" customFormat="1" ht="11.25" customHeight="1">
      <c r="Z741" s="236"/>
    </row>
    <row r="742" spans="26:26" s="230" customFormat="1" ht="11.25" customHeight="1">
      <c r="Z742" s="236"/>
    </row>
    <row r="743" spans="26:26" s="230" customFormat="1" ht="11.25" customHeight="1">
      <c r="Z743" s="236"/>
    </row>
    <row r="744" spans="26:26" s="230" customFormat="1" ht="11.25" customHeight="1">
      <c r="Z744" s="236"/>
    </row>
    <row r="745" spans="26:26" s="230" customFormat="1" ht="11.25" customHeight="1">
      <c r="Z745" s="236"/>
    </row>
    <row r="746" spans="26:26" s="230" customFormat="1" ht="11.25" customHeight="1">
      <c r="Z746" s="236"/>
    </row>
    <row r="747" spans="26:26" s="230" customFormat="1" ht="11.25" customHeight="1">
      <c r="Z747" s="236"/>
    </row>
    <row r="748" spans="26:26" s="230" customFormat="1" ht="11.25" customHeight="1">
      <c r="Z748" s="236"/>
    </row>
    <row r="749" spans="26:26" s="230" customFormat="1" ht="11.25" customHeight="1">
      <c r="Z749" s="236"/>
    </row>
    <row r="750" spans="26:26" s="230" customFormat="1" ht="11.25" customHeight="1">
      <c r="Z750" s="236"/>
    </row>
    <row r="751" spans="26:26" s="230" customFormat="1" ht="11.25" customHeight="1">
      <c r="Z751" s="236"/>
    </row>
    <row r="752" spans="26:26" s="230" customFormat="1" ht="11.25" customHeight="1">
      <c r="Z752" s="236"/>
    </row>
    <row r="753" spans="26:26" s="230" customFormat="1" ht="11.25" customHeight="1">
      <c r="Z753" s="236"/>
    </row>
    <row r="754" spans="26:26" s="230" customFormat="1" ht="11.25" customHeight="1">
      <c r="Z754" s="236"/>
    </row>
    <row r="755" spans="26:26" s="230" customFormat="1" ht="11.25" customHeight="1">
      <c r="Z755" s="236"/>
    </row>
    <row r="756" spans="26:26" s="230" customFormat="1" ht="11.25" customHeight="1">
      <c r="Z756" s="236"/>
    </row>
    <row r="757" spans="26:26" s="230" customFormat="1" ht="11.25" customHeight="1">
      <c r="Z757" s="236"/>
    </row>
    <row r="758" spans="26:26" s="230" customFormat="1" ht="11.25" customHeight="1">
      <c r="Z758" s="236"/>
    </row>
    <row r="759" spans="26:26" s="230" customFormat="1" ht="11.25" customHeight="1">
      <c r="Z759" s="236"/>
    </row>
    <row r="760" spans="26:26" s="230" customFormat="1" ht="11.25" customHeight="1">
      <c r="Z760" s="236"/>
    </row>
    <row r="761" spans="26:26" s="230" customFormat="1" ht="11.25" customHeight="1">
      <c r="Z761" s="236"/>
    </row>
    <row r="762" spans="26:26" s="230" customFormat="1" ht="11.25" customHeight="1">
      <c r="Z762" s="236"/>
    </row>
    <row r="763" spans="26:26" s="230" customFormat="1" ht="11.25" customHeight="1">
      <c r="Z763" s="236"/>
    </row>
    <row r="764" spans="26:26" s="230" customFormat="1" ht="11.25" customHeight="1">
      <c r="Z764" s="236"/>
    </row>
    <row r="765" spans="26:26" s="230" customFormat="1" ht="11.25" customHeight="1">
      <c r="Z765" s="236"/>
    </row>
    <row r="766" spans="26:26" s="230" customFormat="1" ht="11.25" customHeight="1">
      <c r="Z766" s="236"/>
    </row>
    <row r="767" spans="26:26" s="230" customFormat="1" ht="11.25" customHeight="1">
      <c r="Z767" s="236"/>
    </row>
    <row r="768" spans="26:26" s="230" customFormat="1" ht="11.25" customHeight="1">
      <c r="Z768" s="236"/>
    </row>
    <row r="769" spans="26:26" s="230" customFormat="1" ht="11.25" customHeight="1">
      <c r="Z769" s="236"/>
    </row>
    <row r="770" spans="26:26" s="230" customFormat="1" ht="11.25" customHeight="1">
      <c r="Z770" s="236"/>
    </row>
    <row r="771" spans="26:26" s="230" customFormat="1" ht="11.25" customHeight="1">
      <c r="Z771" s="236"/>
    </row>
    <row r="772" spans="26:26" s="230" customFormat="1" ht="11.25" customHeight="1">
      <c r="Z772" s="236"/>
    </row>
    <row r="773" spans="26:26" s="230" customFormat="1" ht="11.25" customHeight="1">
      <c r="Z773" s="236"/>
    </row>
    <row r="774" spans="26:26" s="230" customFormat="1" ht="11.25" customHeight="1">
      <c r="Z774" s="236"/>
    </row>
    <row r="775" spans="26:26" s="230" customFormat="1" ht="11.25" customHeight="1">
      <c r="Z775" s="236"/>
    </row>
    <row r="776" spans="26:26" s="230" customFormat="1" ht="11.25" customHeight="1">
      <c r="Z776" s="236"/>
    </row>
    <row r="777" spans="26:26" s="230" customFormat="1" ht="11.25" customHeight="1">
      <c r="Z777" s="236"/>
    </row>
    <row r="778" spans="26:26" s="230" customFormat="1" ht="11.25" customHeight="1">
      <c r="Z778" s="236"/>
    </row>
    <row r="779" spans="26:26" s="230" customFormat="1" ht="11.25" customHeight="1">
      <c r="Z779" s="236"/>
    </row>
    <row r="780" spans="26:26" s="230" customFormat="1" ht="11.25" customHeight="1">
      <c r="Z780" s="236"/>
    </row>
    <row r="781" spans="26:26" s="230" customFormat="1" ht="11.25" customHeight="1">
      <c r="Z781" s="236"/>
    </row>
    <row r="782" spans="26:26" s="230" customFormat="1" ht="11.25" customHeight="1">
      <c r="Z782" s="236"/>
    </row>
    <row r="783" spans="26:26" s="230" customFormat="1" ht="11.25" customHeight="1">
      <c r="Z783" s="236"/>
    </row>
    <row r="784" spans="26:26" s="230" customFormat="1" ht="11.25" customHeight="1">
      <c r="Z784" s="236"/>
    </row>
    <row r="785" spans="26:26" s="230" customFormat="1" ht="11.25" customHeight="1">
      <c r="Z785" s="236"/>
    </row>
    <row r="786" spans="26:26" s="230" customFormat="1" ht="11.25" customHeight="1">
      <c r="Z786" s="236"/>
    </row>
    <row r="787" spans="26:26" s="230" customFormat="1" ht="11.25" customHeight="1">
      <c r="Z787" s="236"/>
    </row>
    <row r="788" spans="26:26" s="230" customFormat="1" ht="11.25" customHeight="1">
      <c r="Z788" s="236"/>
    </row>
    <row r="789" spans="26:26" s="230" customFormat="1" ht="11.25" customHeight="1">
      <c r="Z789" s="236"/>
    </row>
    <row r="790" spans="26:26" s="230" customFormat="1" ht="11.25" customHeight="1">
      <c r="Z790" s="236"/>
    </row>
    <row r="791" spans="26:26" s="230" customFormat="1" ht="11.25" customHeight="1">
      <c r="Z791" s="236"/>
    </row>
    <row r="792" spans="26:26" s="230" customFormat="1" ht="11.25" customHeight="1">
      <c r="Z792" s="236"/>
    </row>
    <row r="793" spans="26:26" s="230" customFormat="1" ht="11.25" customHeight="1">
      <c r="Z793" s="236"/>
    </row>
    <row r="794" spans="26:26" s="230" customFormat="1" ht="11.25" customHeight="1">
      <c r="Z794" s="236"/>
    </row>
    <row r="795" spans="26:26" s="230" customFormat="1" ht="11.25" customHeight="1">
      <c r="Z795" s="236"/>
    </row>
    <row r="796" spans="26:26" s="230" customFormat="1" ht="11.25" customHeight="1">
      <c r="Z796" s="236"/>
    </row>
    <row r="797" spans="26:26" s="230" customFormat="1" ht="11.25" customHeight="1">
      <c r="Z797" s="236"/>
    </row>
    <row r="798" spans="26:26" s="230" customFormat="1" ht="11.25" customHeight="1">
      <c r="Z798" s="236"/>
    </row>
    <row r="799" spans="26:26" s="230" customFormat="1" ht="11.25" customHeight="1">
      <c r="Z799" s="236"/>
    </row>
    <row r="800" spans="26:26" s="230" customFormat="1" ht="11.25" customHeight="1">
      <c r="Z800" s="236"/>
    </row>
    <row r="801" spans="26:26" s="230" customFormat="1" ht="11.25" customHeight="1">
      <c r="Z801" s="236"/>
    </row>
    <row r="802" spans="26:26" s="230" customFormat="1" ht="11.25" customHeight="1">
      <c r="Z802" s="236"/>
    </row>
    <row r="803" spans="26:26" s="230" customFormat="1" ht="11.25" customHeight="1">
      <c r="Z803" s="236"/>
    </row>
    <row r="804" spans="26:26" s="230" customFormat="1" ht="11.25" customHeight="1">
      <c r="Z804" s="236"/>
    </row>
    <row r="805" spans="26:26" s="230" customFormat="1" ht="11.25" customHeight="1">
      <c r="Z805" s="236"/>
    </row>
    <row r="806" spans="26:26" s="230" customFormat="1" ht="11.25" customHeight="1">
      <c r="Z806" s="236"/>
    </row>
    <row r="807" spans="26:26" s="230" customFormat="1" ht="11.25" customHeight="1">
      <c r="Z807" s="236"/>
    </row>
    <row r="808" spans="26:26" s="230" customFormat="1" ht="11.25" customHeight="1">
      <c r="Z808" s="236"/>
    </row>
    <row r="809" spans="26:26" s="230" customFormat="1" ht="11.25" customHeight="1">
      <c r="Z809" s="236"/>
    </row>
    <row r="810" spans="26:26" s="230" customFormat="1" ht="11.25" customHeight="1">
      <c r="Z810" s="236"/>
    </row>
    <row r="811" spans="26:26" s="230" customFormat="1" ht="11.25" customHeight="1">
      <c r="Z811" s="236"/>
    </row>
    <row r="812" spans="26:26" s="230" customFormat="1" ht="11.25" customHeight="1">
      <c r="Z812" s="236"/>
    </row>
    <row r="813" spans="26:26" s="230" customFormat="1" ht="11.25" customHeight="1">
      <c r="Z813" s="236"/>
    </row>
    <row r="814" spans="26:26" s="230" customFormat="1" ht="11.25" customHeight="1">
      <c r="Z814" s="236"/>
    </row>
    <row r="815" spans="26:26" s="230" customFormat="1" ht="11.25" customHeight="1">
      <c r="Z815" s="236"/>
    </row>
    <row r="816" spans="26:26" s="230" customFormat="1" ht="11.25" customHeight="1">
      <c r="Z816" s="236"/>
    </row>
    <row r="817" spans="26:26" s="230" customFormat="1" ht="11.25" customHeight="1">
      <c r="Z817" s="236"/>
    </row>
    <row r="818" spans="26:26" s="230" customFormat="1" ht="11.25" customHeight="1">
      <c r="Z818" s="236"/>
    </row>
    <row r="819" spans="26:26" s="230" customFormat="1" ht="11.25" customHeight="1">
      <c r="Z819" s="236"/>
    </row>
    <row r="820" spans="26:26" s="230" customFormat="1" ht="11.25" customHeight="1">
      <c r="Z820" s="236"/>
    </row>
    <row r="821" spans="26:26" s="230" customFormat="1" ht="11.25" customHeight="1">
      <c r="Z821" s="236"/>
    </row>
    <row r="822" spans="26:26" s="230" customFormat="1" ht="11.25" customHeight="1">
      <c r="Z822" s="236"/>
    </row>
    <row r="823" spans="26:26" s="230" customFormat="1" ht="11.25" customHeight="1">
      <c r="Z823" s="236"/>
    </row>
    <row r="824" spans="26:26" s="230" customFormat="1" ht="11.25" customHeight="1">
      <c r="Z824" s="236"/>
    </row>
    <row r="825" spans="26:26" s="230" customFormat="1" ht="11.25" customHeight="1">
      <c r="Z825" s="236"/>
    </row>
    <row r="826" spans="26:26" s="230" customFormat="1" ht="11.25" customHeight="1">
      <c r="Z826" s="236"/>
    </row>
    <row r="827" spans="26:26" s="230" customFormat="1" ht="11.25" customHeight="1">
      <c r="Z827" s="236"/>
    </row>
    <row r="828" spans="26:26" s="230" customFormat="1" ht="11.25" customHeight="1">
      <c r="Z828" s="236"/>
    </row>
    <row r="829" spans="26:26" s="230" customFormat="1" ht="11.25" customHeight="1">
      <c r="Z829" s="236"/>
    </row>
    <row r="830" spans="26:26" s="230" customFormat="1" ht="11.25" customHeight="1">
      <c r="Z830" s="236"/>
    </row>
    <row r="831" spans="26:26" s="230" customFormat="1" ht="11.25" customHeight="1">
      <c r="Z831" s="236"/>
    </row>
    <row r="832" spans="26:26" s="230" customFormat="1" ht="11.25" customHeight="1">
      <c r="Z832" s="236"/>
    </row>
    <row r="833" spans="26:26" s="230" customFormat="1" ht="11.25" customHeight="1">
      <c r="Z833" s="236"/>
    </row>
    <row r="834" spans="26:26" s="230" customFormat="1" ht="11.25" customHeight="1">
      <c r="Z834" s="236"/>
    </row>
    <row r="835" spans="26:26" s="230" customFormat="1" ht="11.25" customHeight="1">
      <c r="Z835" s="236"/>
    </row>
    <row r="836" spans="26:26" s="230" customFormat="1" ht="11.25" customHeight="1">
      <c r="Z836" s="236"/>
    </row>
    <row r="837" spans="26:26" s="230" customFormat="1" ht="11.25" customHeight="1">
      <c r="Z837" s="236"/>
    </row>
    <row r="838" spans="26:26" s="230" customFormat="1" ht="11.25" customHeight="1">
      <c r="Z838" s="236"/>
    </row>
    <row r="839" spans="26:26" s="230" customFormat="1" ht="11.25" customHeight="1">
      <c r="Z839" s="236"/>
    </row>
    <row r="840" spans="26:26" s="230" customFormat="1" ht="11.25" customHeight="1">
      <c r="Z840" s="236"/>
    </row>
    <row r="841" spans="26:26" s="230" customFormat="1" ht="11.25" customHeight="1">
      <c r="Z841" s="236"/>
    </row>
    <row r="842" spans="26:26" s="230" customFormat="1" ht="11.25" customHeight="1">
      <c r="Z842" s="236"/>
    </row>
    <row r="843" spans="26:26" s="230" customFormat="1" ht="11.25" customHeight="1">
      <c r="Z843" s="236"/>
    </row>
    <row r="844" spans="26:26" s="230" customFormat="1" ht="11.25" customHeight="1">
      <c r="Z844" s="236"/>
    </row>
    <row r="845" spans="26:26" s="230" customFormat="1" ht="11.25" customHeight="1">
      <c r="Z845" s="236"/>
    </row>
    <row r="846" spans="26:26" s="230" customFormat="1" ht="11.25" customHeight="1">
      <c r="Z846" s="236"/>
    </row>
    <row r="847" spans="26:26" s="230" customFormat="1" ht="11.25" customHeight="1">
      <c r="Z847" s="236"/>
    </row>
    <row r="848" spans="26:26" s="230" customFormat="1" ht="11.25" customHeight="1">
      <c r="Z848" s="236"/>
    </row>
    <row r="849" spans="26:26" s="230" customFormat="1" ht="11.25" customHeight="1">
      <c r="Z849" s="236"/>
    </row>
    <row r="850" spans="26:26" s="230" customFormat="1" ht="11.25" customHeight="1">
      <c r="Z850" s="236"/>
    </row>
    <row r="851" spans="26:26" s="230" customFormat="1" ht="11.25" customHeight="1">
      <c r="Z851" s="236"/>
    </row>
    <row r="852" spans="26:26" s="230" customFormat="1" ht="11.25" customHeight="1">
      <c r="Z852" s="236"/>
    </row>
    <row r="853" spans="26:26" s="230" customFormat="1" ht="11.25" customHeight="1">
      <c r="Z853" s="236"/>
    </row>
    <row r="854" spans="26:26" s="230" customFormat="1" ht="11.25" customHeight="1">
      <c r="Z854" s="236"/>
    </row>
    <row r="855" spans="26:26" s="230" customFormat="1" ht="11.25" customHeight="1">
      <c r="Z855" s="236"/>
    </row>
    <row r="856" spans="26:26" s="230" customFormat="1" ht="11.25" customHeight="1">
      <c r="Z856" s="236"/>
    </row>
    <row r="857" spans="26:26" s="230" customFormat="1" ht="11.25" customHeight="1">
      <c r="Z857" s="236"/>
    </row>
    <row r="858" spans="26:26" s="230" customFormat="1" ht="11.25" customHeight="1">
      <c r="Z858" s="236"/>
    </row>
    <row r="859" spans="26:26" s="230" customFormat="1" ht="11.25" customHeight="1">
      <c r="Z859" s="236"/>
    </row>
    <row r="860" spans="26:26" s="230" customFormat="1" ht="11.25" customHeight="1">
      <c r="Z860" s="236"/>
    </row>
    <row r="861" spans="26:26" s="230" customFormat="1" ht="11.25" customHeight="1">
      <c r="Z861" s="236"/>
    </row>
    <row r="862" spans="26:26" s="230" customFormat="1" ht="11.25" customHeight="1">
      <c r="Z862" s="236"/>
    </row>
    <row r="863" spans="26:26" s="230" customFormat="1" ht="11.25" customHeight="1">
      <c r="Z863" s="236"/>
    </row>
    <row r="864" spans="26:26" s="230" customFormat="1" ht="11.25" customHeight="1">
      <c r="Z864" s="236"/>
    </row>
    <row r="865" spans="26:26" s="230" customFormat="1" ht="11.25" customHeight="1">
      <c r="Z865" s="236"/>
    </row>
    <row r="866" spans="26:26" s="230" customFormat="1" ht="11.25" customHeight="1">
      <c r="Z866" s="236"/>
    </row>
    <row r="867" spans="26:26" s="230" customFormat="1" ht="11.25" customHeight="1">
      <c r="Z867" s="236"/>
    </row>
    <row r="868" spans="26:26" s="230" customFormat="1" ht="11.25" customHeight="1">
      <c r="Z868" s="236"/>
    </row>
    <row r="869" spans="26:26" s="230" customFormat="1" ht="11.25" customHeight="1">
      <c r="Z869" s="236"/>
    </row>
    <row r="870" spans="26:26" s="230" customFormat="1" ht="11.25" customHeight="1">
      <c r="Z870" s="236"/>
    </row>
    <row r="871" spans="26:26" s="230" customFormat="1" ht="11.25" customHeight="1">
      <c r="Z871" s="236"/>
    </row>
    <row r="872" spans="26:26" s="230" customFormat="1" ht="11.25" customHeight="1">
      <c r="Z872" s="236"/>
    </row>
    <row r="873" spans="26:26" s="230" customFormat="1" ht="11.25" customHeight="1">
      <c r="Z873" s="236"/>
    </row>
    <row r="874" spans="26:26" s="230" customFormat="1" ht="11.25" customHeight="1">
      <c r="Z874" s="236"/>
    </row>
    <row r="875" spans="26:26" s="230" customFormat="1" ht="11.25" customHeight="1">
      <c r="Z875" s="236"/>
    </row>
    <row r="876" spans="26:26" s="230" customFormat="1" ht="11.25" customHeight="1">
      <c r="Z876" s="236"/>
    </row>
    <row r="877" spans="26:26" s="230" customFormat="1" ht="11.25" customHeight="1">
      <c r="Z877" s="236"/>
    </row>
    <row r="878" spans="26:26" s="230" customFormat="1" ht="11.25" customHeight="1">
      <c r="Z878" s="236"/>
    </row>
    <row r="879" spans="26:26" s="230" customFormat="1" ht="11.25" customHeight="1">
      <c r="Z879" s="236"/>
    </row>
    <row r="880" spans="26:26" s="230" customFormat="1" ht="11.25" customHeight="1">
      <c r="Z880" s="236"/>
    </row>
    <row r="881" spans="26:26" s="230" customFormat="1" ht="11.25" customHeight="1">
      <c r="Z881" s="236"/>
    </row>
    <row r="882" spans="26:26" s="230" customFormat="1" ht="11.25" customHeight="1">
      <c r="Z882" s="236"/>
    </row>
    <row r="883" spans="26:26" s="230" customFormat="1" ht="11.25" customHeight="1">
      <c r="Z883" s="236"/>
    </row>
    <row r="884" spans="26:26" s="230" customFormat="1" ht="11.25" customHeight="1">
      <c r="Z884" s="236"/>
    </row>
    <row r="885" spans="26:26" s="230" customFormat="1" ht="11.25" customHeight="1">
      <c r="Z885" s="236"/>
    </row>
    <row r="886" spans="26:26" s="230" customFormat="1" ht="11.25" customHeight="1">
      <c r="Z886" s="236"/>
    </row>
    <row r="887" spans="26:26" s="230" customFormat="1" ht="11.25" customHeight="1">
      <c r="Z887" s="236"/>
    </row>
    <row r="888" spans="26:26" s="230" customFormat="1" ht="11.25" customHeight="1">
      <c r="Z888" s="236"/>
    </row>
    <row r="889" spans="26:26" s="230" customFormat="1" ht="11.25" customHeight="1">
      <c r="Z889" s="236"/>
    </row>
    <row r="890" spans="26:26" s="230" customFormat="1" ht="11.25" customHeight="1">
      <c r="Z890" s="236"/>
    </row>
    <row r="891" spans="26:26" s="230" customFormat="1" ht="11.25" customHeight="1">
      <c r="Z891" s="236"/>
    </row>
    <row r="892" spans="26:26" s="230" customFormat="1" ht="11.25" customHeight="1">
      <c r="Z892" s="236"/>
    </row>
    <row r="893" spans="26:26" s="230" customFormat="1" ht="11.25" customHeight="1">
      <c r="Z893" s="236"/>
    </row>
    <row r="894" spans="26:26" s="230" customFormat="1" ht="11.25" customHeight="1">
      <c r="Z894" s="236"/>
    </row>
    <row r="895" spans="26:26" s="230" customFormat="1" ht="11.25" customHeight="1">
      <c r="Z895" s="236"/>
    </row>
    <row r="896" spans="26:26" s="230" customFormat="1" ht="11.25" customHeight="1">
      <c r="Z896" s="236"/>
    </row>
    <row r="897" spans="26:26" s="230" customFormat="1" ht="11.25" customHeight="1">
      <c r="Z897" s="236"/>
    </row>
    <row r="898" spans="26:26" s="230" customFormat="1" ht="11.25" customHeight="1">
      <c r="Z898" s="236"/>
    </row>
    <row r="899" spans="26:26" s="230" customFormat="1" ht="11.25" customHeight="1">
      <c r="Z899" s="236"/>
    </row>
    <row r="900" spans="26:26" s="230" customFormat="1" ht="11.25" customHeight="1">
      <c r="Z900" s="236"/>
    </row>
    <row r="901" spans="26:26" s="230" customFormat="1" ht="11.25" customHeight="1">
      <c r="Z901" s="236"/>
    </row>
    <row r="902" spans="26:26" s="230" customFormat="1" ht="11.25" customHeight="1">
      <c r="Z902" s="236"/>
    </row>
    <row r="903" spans="26:26" s="230" customFormat="1" ht="11.25" customHeight="1">
      <c r="Z903" s="236"/>
    </row>
    <row r="904" spans="26:26" s="230" customFormat="1" ht="11.25" customHeight="1">
      <c r="Z904" s="236"/>
    </row>
    <row r="905" spans="26:26" s="230" customFormat="1" ht="11.25" customHeight="1">
      <c r="Z905" s="236"/>
    </row>
    <row r="906" spans="26:26" s="230" customFormat="1" ht="11.25" customHeight="1">
      <c r="Z906" s="236"/>
    </row>
    <row r="907" spans="26:26" s="230" customFormat="1" ht="11.25" customHeight="1">
      <c r="Z907" s="236"/>
    </row>
    <row r="908" spans="26:26" s="230" customFormat="1" ht="11.25" customHeight="1">
      <c r="Z908" s="236"/>
    </row>
    <row r="909" spans="26:26" s="230" customFormat="1" ht="11.25" customHeight="1">
      <c r="Z909" s="236"/>
    </row>
    <row r="910" spans="26:26" s="230" customFormat="1" ht="11.25" customHeight="1">
      <c r="Z910" s="236"/>
    </row>
    <row r="911" spans="26:26" s="230" customFormat="1" ht="11.25" customHeight="1">
      <c r="Z911" s="236"/>
    </row>
    <row r="912" spans="26:26" s="230" customFormat="1" ht="11.25" customHeight="1">
      <c r="Z912" s="236"/>
    </row>
    <row r="913" spans="26:26" s="230" customFormat="1" ht="11.25" customHeight="1">
      <c r="Z913" s="236"/>
    </row>
    <row r="914" spans="26:26" s="230" customFormat="1" ht="11.25" customHeight="1">
      <c r="Z914" s="236"/>
    </row>
    <row r="915" spans="26:26" s="230" customFormat="1" ht="11.25" customHeight="1">
      <c r="Z915" s="236"/>
    </row>
    <row r="916" spans="26:26" s="230" customFormat="1" ht="11.25" customHeight="1">
      <c r="Z916" s="236"/>
    </row>
    <row r="917" spans="26:26" s="230" customFormat="1" ht="11.25" customHeight="1">
      <c r="Z917" s="236"/>
    </row>
    <row r="918" spans="26:26" s="230" customFormat="1" ht="11.25" customHeight="1">
      <c r="Z918" s="236"/>
    </row>
    <row r="919" spans="26:26" s="230" customFormat="1" ht="11.25" customHeight="1">
      <c r="Z919" s="236"/>
    </row>
    <row r="920" spans="26:26" s="230" customFormat="1" ht="11.25" customHeight="1">
      <c r="Z920" s="236"/>
    </row>
    <row r="921" spans="26:26" s="230" customFormat="1" ht="11.25" customHeight="1">
      <c r="Z921" s="236"/>
    </row>
    <row r="922" spans="26:26" s="230" customFormat="1" ht="11.25" customHeight="1">
      <c r="Z922" s="236"/>
    </row>
    <row r="923" spans="26:26" s="230" customFormat="1" ht="11.25" customHeight="1">
      <c r="Z923" s="236"/>
    </row>
    <row r="924" spans="26:26" s="230" customFormat="1" ht="11.25" customHeight="1">
      <c r="Z924" s="236"/>
    </row>
    <row r="925" spans="26:26" s="230" customFormat="1" ht="11.25" customHeight="1">
      <c r="Z925" s="236"/>
    </row>
    <row r="926" spans="26:26" s="230" customFormat="1" ht="11.25" customHeight="1">
      <c r="Z926" s="236"/>
    </row>
    <row r="927" spans="26:26" s="230" customFormat="1" ht="11.25" customHeight="1">
      <c r="Z927" s="236"/>
    </row>
    <row r="928" spans="26:26" s="230" customFormat="1" ht="11.25" customHeight="1">
      <c r="Z928" s="236"/>
    </row>
    <row r="929" spans="26:26" s="230" customFormat="1" ht="11.25" customHeight="1">
      <c r="Z929" s="236"/>
    </row>
    <row r="930" spans="26:26" s="230" customFormat="1" ht="11.25" customHeight="1">
      <c r="Z930" s="236"/>
    </row>
    <row r="931" spans="26:26" s="230" customFormat="1" ht="11.25" customHeight="1">
      <c r="Z931" s="236"/>
    </row>
    <row r="932" spans="26:26" s="230" customFormat="1" ht="11.25" customHeight="1">
      <c r="Z932" s="236"/>
    </row>
    <row r="933" spans="26:26" s="230" customFormat="1" ht="11.25" customHeight="1">
      <c r="Z933" s="236"/>
    </row>
    <row r="934" spans="26:26" s="230" customFormat="1" ht="11.25" customHeight="1">
      <c r="Z934" s="236"/>
    </row>
    <row r="935" spans="26:26" s="230" customFormat="1" ht="11.25" customHeight="1">
      <c r="Z935" s="236"/>
    </row>
    <row r="936" spans="26:26" s="230" customFormat="1" ht="11.25" customHeight="1">
      <c r="Z936" s="236"/>
    </row>
    <row r="937" spans="26:26" s="230" customFormat="1" ht="11.25" customHeight="1">
      <c r="Z937" s="236"/>
    </row>
    <row r="938" spans="26:26" s="230" customFormat="1" ht="11.25" customHeight="1">
      <c r="Z938" s="236"/>
    </row>
    <row r="939" spans="26:26" s="230" customFormat="1" ht="11.25" customHeight="1">
      <c r="Z939" s="236"/>
    </row>
    <row r="940" spans="26:26" s="230" customFormat="1" ht="11.25" customHeight="1">
      <c r="Z940" s="236"/>
    </row>
    <row r="941" spans="26:26" s="230" customFormat="1" ht="11.25" customHeight="1">
      <c r="Z941" s="236"/>
    </row>
    <row r="942" spans="26:26" s="230" customFormat="1" ht="11.25" customHeight="1">
      <c r="Z942" s="236"/>
    </row>
    <row r="943" spans="26:26" s="230" customFormat="1" ht="11.25" customHeight="1">
      <c r="Z943" s="236"/>
    </row>
    <row r="944" spans="26:26" s="230" customFormat="1" ht="11.25" customHeight="1">
      <c r="Z944" s="236"/>
    </row>
    <row r="945" spans="26:26" s="230" customFormat="1" ht="11.25" customHeight="1">
      <c r="Z945" s="236"/>
    </row>
    <row r="946" spans="26:26" s="230" customFormat="1" ht="11.25" customHeight="1">
      <c r="Z946" s="236"/>
    </row>
    <row r="947" spans="26:26" s="230" customFormat="1" ht="11.25" customHeight="1">
      <c r="Z947" s="236"/>
    </row>
    <row r="948" spans="26:26" s="230" customFormat="1" ht="11.25" customHeight="1">
      <c r="Z948" s="236"/>
    </row>
    <row r="949" spans="26:26" s="230" customFormat="1" ht="11.25" customHeight="1">
      <c r="Z949" s="236"/>
    </row>
    <row r="950" spans="26:26" s="230" customFormat="1" ht="11.25" customHeight="1">
      <c r="Z950" s="236"/>
    </row>
    <row r="951" spans="26:26" s="230" customFormat="1" ht="11.25" customHeight="1">
      <c r="Z951" s="236"/>
    </row>
    <row r="952" spans="26:26" s="230" customFormat="1" ht="11.25" customHeight="1">
      <c r="Z952" s="236"/>
    </row>
    <row r="953" spans="26:26" s="230" customFormat="1" ht="11.25" customHeight="1">
      <c r="Z953" s="236"/>
    </row>
    <row r="954" spans="26:26" s="230" customFormat="1" ht="11.25" customHeight="1">
      <c r="Z954" s="236"/>
    </row>
    <row r="955" spans="26:26" s="230" customFormat="1" ht="11.25" customHeight="1">
      <c r="Z955" s="236"/>
    </row>
    <row r="956" spans="26:26" s="230" customFormat="1" ht="11.25" customHeight="1">
      <c r="Z956" s="236"/>
    </row>
    <row r="957" spans="26:26" s="230" customFormat="1" ht="11.25" customHeight="1">
      <c r="Z957" s="236"/>
    </row>
    <row r="958" spans="26:26" s="230" customFormat="1" ht="11.25" customHeight="1">
      <c r="Z958" s="236"/>
    </row>
    <row r="959" spans="26:26" s="230" customFormat="1" ht="11.25" customHeight="1">
      <c r="Z959" s="236"/>
    </row>
    <row r="960" spans="26:26" s="230" customFormat="1" ht="11.25" customHeight="1">
      <c r="Z960" s="236"/>
    </row>
    <row r="961" spans="26:26" s="230" customFormat="1" ht="11.25" customHeight="1">
      <c r="Z961" s="236"/>
    </row>
    <row r="962" spans="26:26" s="230" customFormat="1" ht="11.25" customHeight="1">
      <c r="Z962" s="236"/>
    </row>
    <row r="963" spans="26:26" s="230" customFormat="1" ht="11.25" customHeight="1">
      <c r="Z963" s="236"/>
    </row>
    <row r="964" spans="26:26" s="230" customFormat="1" ht="11.25" customHeight="1">
      <c r="Z964" s="236"/>
    </row>
    <row r="965" spans="26:26" s="230" customFormat="1" ht="11.25" customHeight="1">
      <c r="Z965" s="236"/>
    </row>
    <row r="966" spans="26:26" s="230" customFormat="1" ht="11.25" customHeight="1">
      <c r="Z966" s="236"/>
    </row>
    <row r="967" spans="26:26" s="230" customFormat="1" ht="11.25" customHeight="1">
      <c r="Z967" s="236"/>
    </row>
    <row r="968" spans="26:26" s="230" customFormat="1" ht="11.25" customHeight="1">
      <c r="Z968" s="236"/>
    </row>
    <row r="969" spans="26:26" s="230" customFormat="1" ht="11.25" customHeight="1">
      <c r="Z969" s="236"/>
    </row>
    <row r="970" spans="26:26" s="230" customFormat="1" ht="11.25" customHeight="1">
      <c r="Z970" s="236"/>
    </row>
    <row r="971" spans="26:26" s="230" customFormat="1" ht="11.25" customHeight="1">
      <c r="Z971" s="236"/>
    </row>
    <row r="972" spans="26:26" s="230" customFormat="1" ht="11.25" customHeight="1">
      <c r="Z972" s="236"/>
    </row>
    <row r="973" spans="26:26" s="230" customFormat="1" ht="11.25" customHeight="1">
      <c r="Z973" s="236"/>
    </row>
    <row r="974" spans="26:26" s="230" customFormat="1" ht="11.25" customHeight="1">
      <c r="Z974" s="236"/>
    </row>
    <row r="975" spans="26:26" s="230" customFormat="1" ht="11.25" customHeight="1">
      <c r="Z975" s="236"/>
    </row>
    <row r="976" spans="26:26" s="230" customFormat="1" ht="11.25" customHeight="1">
      <c r="Z976" s="236"/>
    </row>
    <row r="977" spans="26:26" s="230" customFormat="1" ht="11.25" customHeight="1">
      <c r="Z977" s="236"/>
    </row>
    <row r="978" spans="26:26" s="230" customFormat="1" ht="11.25" customHeight="1">
      <c r="Z978" s="236"/>
    </row>
    <row r="979" spans="26:26" s="230" customFormat="1" ht="11.25" customHeight="1">
      <c r="Z979" s="236"/>
    </row>
    <row r="980" spans="26:26" s="230" customFormat="1" ht="11.25" customHeight="1">
      <c r="Z980" s="236"/>
    </row>
    <row r="981" spans="26:26" s="230" customFormat="1" ht="11.25" customHeight="1">
      <c r="Z981" s="236"/>
    </row>
    <row r="982" spans="26:26" s="230" customFormat="1" ht="11.25" customHeight="1">
      <c r="Z982" s="236"/>
    </row>
    <row r="983" spans="26:26" s="230" customFormat="1" ht="11.25" customHeight="1">
      <c r="Z983" s="236"/>
    </row>
    <row r="984" spans="26:26" s="230" customFormat="1" ht="11.25" customHeight="1">
      <c r="Z984" s="236"/>
    </row>
    <row r="985" spans="26:26" s="230" customFormat="1" ht="11.25" customHeight="1">
      <c r="Z985" s="236"/>
    </row>
    <row r="986" spans="26:26" s="230" customFormat="1" ht="11.25" customHeight="1">
      <c r="Z986" s="236"/>
    </row>
    <row r="987" spans="26:26" s="230" customFormat="1" ht="11.25" customHeight="1">
      <c r="Z987" s="236"/>
    </row>
    <row r="988" spans="26:26" s="230" customFormat="1" ht="11.25" customHeight="1">
      <c r="Z988" s="236"/>
    </row>
    <row r="989" spans="26:26" s="230" customFormat="1" ht="11.25" customHeight="1">
      <c r="Z989" s="236"/>
    </row>
    <row r="990" spans="26:26" s="230" customFormat="1" ht="11.25" customHeight="1">
      <c r="Z990" s="236"/>
    </row>
    <row r="991" spans="26:26" s="230" customFormat="1" ht="11.25" customHeight="1">
      <c r="Z991" s="236"/>
    </row>
    <row r="992" spans="26:26" s="230" customFormat="1" ht="11.25" customHeight="1">
      <c r="Z992" s="236"/>
    </row>
    <row r="993" spans="26:26" s="230" customFormat="1" ht="11.25" customHeight="1">
      <c r="Z993" s="236"/>
    </row>
    <row r="994" spans="26:26" s="230" customFormat="1" ht="11.25" customHeight="1">
      <c r="Z994" s="236"/>
    </row>
    <row r="995" spans="26:26" s="230" customFormat="1" ht="11.25" customHeight="1">
      <c r="Z995" s="236"/>
    </row>
    <row r="996" spans="26:26" s="230" customFormat="1" ht="11.25" customHeight="1">
      <c r="Z996" s="236"/>
    </row>
    <row r="997" spans="26:26" s="230" customFormat="1" ht="11.25" customHeight="1">
      <c r="Z997" s="236"/>
    </row>
    <row r="998" spans="26:26" s="230" customFormat="1" ht="11.25" customHeight="1">
      <c r="Z998" s="236"/>
    </row>
    <row r="999" spans="26:26" s="230" customFormat="1" ht="11.25" customHeight="1">
      <c r="Z999" s="236"/>
    </row>
    <row r="1000" spans="26:26" s="230" customFormat="1" ht="11.25" customHeight="1">
      <c r="Z1000" s="236"/>
    </row>
    <row r="1001" spans="26:26" s="230" customFormat="1" ht="11.25" customHeight="1">
      <c r="Z1001" s="236"/>
    </row>
    <row r="1002" spans="26:26" s="230" customFormat="1" ht="11.25" customHeight="1">
      <c r="Z1002" s="236"/>
    </row>
    <row r="1003" spans="26:26" s="230" customFormat="1" ht="11.25" customHeight="1">
      <c r="Z1003" s="236"/>
    </row>
    <row r="1004" spans="26:26" s="230" customFormat="1" ht="11.25" customHeight="1">
      <c r="Z1004" s="236"/>
    </row>
    <row r="1005" spans="26:26" s="230" customFormat="1" ht="11.25" customHeight="1">
      <c r="Z1005" s="236"/>
    </row>
    <row r="1006" spans="26:26" s="230" customFormat="1" ht="11.25" customHeight="1">
      <c r="Z1006" s="236"/>
    </row>
    <row r="1007" spans="26:26" s="230" customFormat="1" ht="11.25" customHeight="1">
      <c r="Z1007" s="236"/>
    </row>
    <row r="1008" spans="26:26" s="230" customFormat="1" ht="11.25" customHeight="1">
      <c r="Z1008" s="236"/>
    </row>
    <row r="1009" spans="26:26" s="230" customFormat="1" ht="11.25" customHeight="1">
      <c r="Z1009" s="236"/>
    </row>
    <row r="1010" spans="26:26" s="230" customFormat="1" ht="11.25" customHeight="1">
      <c r="Z1010" s="236"/>
    </row>
    <row r="1011" spans="26:26" s="230" customFormat="1" ht="11.25" customHeight="1">
      <c r="Z1011" s="236"/>
    </row>
    <row r="1012" spans="26:26" s="230" customFormat="1" ht="11.25" customHeight="1">
      <c r="Z1012" s="236"/>
    </row>
    <row r="1013" spans="26:26" s="230" customFormat="1" ht="11.25" customHeight="1">
      <c r="Z1013" s="236"/>
    </row>
    <row r="1014" spans="26:26" s="230" customFormat="1" ht="11.25" customHeight="1">
      <c r="Z1014" s="236"/>
    </row>
    <row r="1015" spans="26:26" s="230" customFormat="1" ht="11.25" customHeight="1">
      <c r="Z1015" s="236"/>
    </row>
    <row r="1016" spans="26:26" s="230" customFormat="1" ht="11.25" customHeight="1">
      <c r="Z1016" s="236"/>
    </row>
    <row r="1017" spans="26:26" s="230" customFormat="1" ht="11.25" customHeight="1">
      <c r="Z1017" s="236"/>
    </row>
    <row r="1018" spans="26:26" s="230" customFormat="1" ht="11.25" customHeight="1">
      <c r="Z1018" s="236"/>
    </row>
    <row r="1019" spans="26:26" s="230" customFormat="1" ht="11.25" customHeight="1">
      <c r="Z1019" s="236"/>
    </row>
    <row r="1020" spans="26:26" s="230" customFormat="1" ht="11.25" customHeight="1">
      <c r="Z1020" s="236"/>
    </row>
    <row r="1021" spans="26:26" s="230" customFormat="1" ht="11.25" customHeight="1">
      <c r="Z1021" s="236"/>
    </row>
    <row r="1022" spans="26:26" s="230" customFormat="1" ht="11.25" customHeight="1">
      <c r="Z1022" s="236"/>
    </row>
    <row r="1023" spans="26:26" s="230" customFormat="1" ht="11.25" customHeight="1">
      <c r="Z1023" s="236"/>
    </row>
    <row r="1024" spans="26:26" s="230" customFormat="1" ht="11.25" customHeight="1">
      <c r="Z1024" s="236"/>
    </row>
    <row r="1025" spans="26:26" s="230" customFormat="1" ht="11.25" customHeight="1">
      <c r="Z1025" s="236"/>
    </row>
    <row r="1026" spans="26:26" s="230" customFormat="1" ht="11.25" customHeight="1">
      <c r="Z1026" s="236"/>
    </row>
    <row r="1027" spans="26:26" s="230" customFormat="1" ht="11.25" customHeight="1">
      <c r="Z1027" s="236"/>
    </row>
    <row r="1028" spans="26:26" s="230" customFormat="1" ht="11.25" customHeight="1">
      <c r="Z1028" s="236"/>
    </row>
    <row r="1029" spans="26:26" s="230" customFormat="1" ht="11.25" customHeight="1">
      <c r="Z1029" s="236"/>
    </row>
    <row r="1030" spans="26:26" s="230" customFormat="1" ht="11.25" customHeight="1">
      <c r="Z1030" s="236"/>
    </row>
    <row r="1031" spans="26:26" s="230" customFormat="1" ht="11.25" customHeight="1">
      <c r="Z1031" s="236"/>
    </row>
    <row r="1032" spans="26:26" s="230" customFormat="1" ht="11.25" customHeight="1">
      <c r="Z1032" s="236"/>
    </row>
    <row r="1033" spans="26:26" s="230" customFormat="1" ht="11.25" customHeight="1">
      <c r="Z1033" s="236"/>
    </row>
    <row r="1034" spans="26:26" s="230" customFormat="1" ht="11.25" customHeight="1">
      <c r="Z1034" s="236"/>
    </row>
    <row r="1035" spans="26:26" s="230" customFormat="1" ht="11.25" customHeight="1">
      <c r="Z1035" s="236"/>
    </row>
    <row r="1036" spans="26:26" s="230" customFormat="1" ht="11.25" customHeight="1">
      <c r="Z1036" s="236"/>
    </row>
    <row r="1037" spans="26:26" s="230" customFormat="1" ht="11.25" customHeight="1">
      <c r="Z1037" s="236"/>
    </row>
    <row r="1038" spans="26:26" s="230" customFormat="1" ht="11.25" customHeight="1">
      <c r="Z1038" s="236"/>
    </row>
    <row r="1039" spans="26:26" s="230" customFormat="1" ht="11.25" customHeight="1">
      <c r="Z1039" s="236"/>
    </row>
    <row r="1040" spans="26:26" s="230" customFormat="1" ht="11.25" customHeight="1">
      <c r="Z1040" s="236"/>
    </row>
    <row r="1041" spans="26:26" s="230" customFormat="1" ht="11.25" customHeight="1">
      <c r="Z1041" s="236"/>
    </row>
    <row r="1042" spans="26:26" s="230" customFormat="1" ht="11.25" customHeight="1">
      <c r="Z1042" s="236"/>
    </row>
    <row r="1043" spans="26:26" s="230" customFormat="1" ht="11.25" customHeight="1">
      <c r="Z1043" s="236"/>
    </row>
    <row r="1044" spans="26:26" s="230" customFormat="1" ht="11.25" customHeight="1">
      <c r="Z1044" s="236"/>
    </row>
    <row r="1045" spans="26:26" s="230" customFormat="1" ht="11.25" customHeight="1">
      <c r="Z1045" s="236"/>
    </row>
    <row r="1046" spans="26:26" s="230" customFormat="1" ht="11.25" customHeight="1">
      <c r="Z1046" s="236"/>
    </row>
    <row r="1047" spans="26:26" s="230" customFormat="1" ht="11.25" customHeight="1">
      <c r="Z1047" s="236"/>
    </row>
    <row r="1048" spans="26:26" s="230" customFormat="1" ht="11.25" customHeight="1">
      <c r="Z1048" s="236"/>
    </row>
    <row r="1049" spans="26:26" s="230" customFormat="1" ht="11.25" customHeight="1">
      <c r="Z1049" s="236"/>
    </row>
    <row r="1050" spans="26:26" s="230" customFormat="1" ht="11.25" customHeight="1">
      <c r="Z1050" s="236"/>
    </row>
    <row r="1051" spans="26:26" s="230" customFormat="1" ht="11.25" customHeight="1">
      <c r="Z1051" s="236"/>
    </row>
    <row r="1052" spans="26:26" s="230" customFormat="1" ht="11.25" customHeight="1">
      <c r="Z1052" s="236"/>
    </row>
    <row r="1053" spans="26:26" s="230" customFormat="1" ht="11.25" customHeight="1">
      <c r="Z1053" s="236"/>
    </row>
    <row r="1054" spans="26:26" s="230" customFormat="1" ht="11.25" customHeight="1">
      <c r="Z1054" s="236"/>
    </row>
    <row r="1055" spans="26:26" s="230" customFormat="1" ht="11.25" customHeight="1">
      <c r="Z1055" s="236"/>
    </row>
    <row r="1056" spans="26:26" s="230" customFormat="1" ht="11.25" customHeight="1">
      <c r="Z1056" s="236"/>
    </row>
    <row r="1057" spans="26:26" s="230" customFormat="1" ht="11.25" customHeight="1">
      <c r="Z1057" s="236"/>
    </row>
    <row r="1058" spans="26:26" s="230" customFormat="1" ht="11.25" customHeight="1">
      <c r="Z1058" s="236"/>
    </row>
    <row r="1059" spans="26:26" s="230" customFormat="1" ht="11.25" customHeight="1">
      <c r="Z1059" s="236"/>
    </row>
    <row r="1060" spans="26:26" s="230" customFormat="1" ht="11.25" customHeight="1">
      <c r="Z1060" s="236"/>
    </row>
    <row r="1061" spans="26:26" s="230" customFormat="1" ht="11.25" customHeight="1">
      <c r="Z1061" s="236"/>
    </row>
    <row r="1062" spans="26:26" s="230" customFormat="1" ht="11.25" customHeight="1">
      <c r="Z1062" s="236"/>
    </row>
    <row r="1063" spans="26:26" s="230" customFormat="1" ht="11.25" customHeight="1">
      <c r="Z1063" s="236"/>
    </row>
    <row r="1064" spans="26:26" s="230" customFormat="1" ht="11.25" customHeight="1">
      <c r="Z1064" s="236"/>
    </row>
    <row r="1065" spans="26:26" s="230" customFormat="1" ht="11.25" customHeight="1">
      <c r="Z1065" s="236"/>
    </row>
    <row r="1066" spans="26:26" s="230" customFormat="1" ht="11.25" customHeight="1">
      <c r="Z1066" s="236"/>
    </row>
    <row r="1067" spans="26:26" s="230" customFormat="1" ht="11.25" customHeight="1">
      <c r="Z1067" s="236"/>
    </row>
    <row r="1068" spans="26:26" s="230" customFormat="1" ht="11.25" customHeight="1">
      <c r="Z1068" s="236"/>
    </row>
    <row r="1069" spans="26:26" s="230" customFormat="1" ht="11.25" customHeight="1">
      <c r="Z1069" s="236"/>
    </row>
    <row r="1070" spans="26:26" s="230" customFormat="1" ht="11.25" customHeight="1">
      <c r="Z1070" s="236"/>
    </row>
    <row r="1071" spans="26:26" s="230" customFormat="1" ht="11.25" customHeight="1">
      <c r="Z1071" s="236"/>
    </row>
    <row r="1072" spans="26:26" s="230" customFormat="1" ht="11.25" customHeight="1">
      <c r="Z1072" s="236"/>
    </row>
    <row r="1073" spans="26:26" s="230" customFormat="1" ht="11.25" customHeight="1">
      <c r="Z1073" s="236"/>
    </row>
    <row r="1074" spans="26:26" s="230" customFormat="1" ht="11.25" customHeight="1">
      <c r="Z1074" s="236"/>
    </row>
    <row r="1075" spans="26:26" s="230" customFormat="1" ht="11.25" customHeight="1">
      <c r="Z1075" s="236"/>
    </row>
    <row r="1076" spans="26:26" s="230" customFormat="1" ht="11.25" customHeight="1">
      <c r="Z1076" s="236"/>
    </row>
    <row r="1077" spans="26:26" s="230" customFormat="1" ht="11.25" customHeight="1">
      <c r="Z1077" s="236"/>
    </row>
    <row r="1078" spans="26:26" s="230" customFormat="1" ht="11.25" customHeight="1">
      <c r="Z1078" s="236"/>
    </row>
    <row r="1079" spans="26:26" s="230" customFormat="1" ht="11.25" customHeight="1">
      <c r="Z1079" s="236"/>
    </row>
    <row r="1080" spans="26:26" s="230" customFormat="1" ht="11.25" customHeight="1">
      <c r="Z1080" s="236"/>
    </row>
    <row r="1081" spans="26:26" s="230" customFormat="1" ht="11.25" customHeight="1">
      <c r="Z1081" s="236"/>
    </row>
  </sheetData>
  <mergeCells count="243">
    <mergeCell ref="O54:P54"/>
    <mergeCell ref="W51:W52"/>
    <mergeCell ref="D59:L59"/>
    <mergeCell ref="O59:P59"/>
    <mergeCell ref="Y55:Y56"/>
    <mergeCell ref="Z55:Z56"/>
    <mergeCell ref="C57:P57"/>
    <mergeCell ref="W57:W58"/>
    <mergeCell ref="Y57:Y58"/>
    <mergeCell ref="Z57:Z58"/>
    <mergeCell ref="O58:P58"/>
    <mergeCell ref="X51:X58"/>
    <mergeCell ref="X36:X50"/>
    <mergeCell ref="Y36:Y37"/>
    <mergeCell ref="Z36:Z37"/>
    <mergeCell ref="W55:W56"/>
    <mergeCell ref="A48:C49"/>
    <mergeCell ref="S48:T50"/>
    <mergeCell ref="U48:V50"/>
    <mergeCell ref="Y48:Y50"/>
    <mergeCell ref="Z48:Z50"/>
    <mergeCell ref="D49:L50"/>
    <mergeCell ref="O49:P50"/>
    <mergeCell ref="U55:V58"/>
    <mergeCell ref="D51:L52"/>
    <mergeCell ref="O51:P52"/>
    <mergeCell ref="R51:R58"/>
    <mergeCell ref="S51:T58"/>
    <mergeCell ref="U51:V54"/>
    <mergeCell ref="Y51:Y52"/>
    <mergeCell ref="Z51:Z52"/>
    <mergeCell ref="I53:L53"/>
    <mergeCell ref="O53:P53"/>
    <mergeCell ref="W53:W54"/>
    <mergeCell ref="Y53:Y54"/>
    <mergeCell ref="Z53:Z54"/>
    <mergeCell ref="Z38:Z39"/>
    <mergeCell ref="A39:P40"/>
    <mergeCell ref="W40:W41"/>
    <mergeCell ref="Y40:Y41"/>
    <mergeCell ref="Z40:Z41"/>
    <mergeCell ref="A41:L42"/>
    <mergeCell ref="M41:N42"/>
    <mergeCell ref="O41:P42"/>
    <mergeCell ref="S42:V47"/>
    <mergeCell ref="Y42:Y43"/>
    <mergeCell ref="Z42:Z43"/>
    <mergeCell ref="A43:C44"/>
    <mergeCell ref="D43:L44"/>
    <mergeCell ref="M43:N52"/>
    <mergeCell ref="O43:P44"/>
    <mergeCell ref="W44:W45"/>
    <mergeCell ref="Y44:Y45"/>
    <mergeCell ref="Z44:Z45"/>
    <mergeCell ref="D45:H48"/>
    <mergeCell ref="I45:L46"/>
    <mergeCell ref="O45:P46"/>
    <mergeCell ref="W46:W47"/>
    <mergeCell ref="Y46:Y47"/>
    <mergeCell ref="Z46:Z47"/>
    <mergeCell ref="W42:W43"/>
    <mergeCell ref="H35:H36"/>
    <mergeCell ref="I35:I36"/>
    <mergeCell ref="J35:J36"/>
    <mergeCell ref="K35:K36"/>
    <mergeCell ref="L35:L36"/>
    <mergeCell ref="H37:H38"/>
    <mergeCell ref="N35:N36"/>
    <mergeCell ref="O35:O36"/>
    <mergeCell ref="P35:P36"/>
    <mergeCell ref="R36:R50"/>
    <mergeCell ref="S36:V41"/>
    <mergeCell ref="M35:M36"/>
    <mergeCell ref="I37:I38"/>
    <mergeCell ref="J37:J38"/>
    <mergeCell ref="K37:K38"/>
    <mergeCell ref="L37:L38"/>
    <mergeCell ref="M37:M38"/>
    <mergeCell ref="N37:N38"/>
    <mergeCell ref="I47:L48"/>
    <mergeCell ref="O47:P48"/>
    <mergeCell ref="N33:N34"/>
    <mergeCell ref="O33:O34"/>
    <mergeCell ref="P33:P34"/>
    <mergeCell ref="S33:T35"/>
    <mergeCell ref="U33:V35"/>
    <mergeCell ref="Y33:Y35"/>
    <mergeCell ref="Z33:Z35"/>
    <mergeCell ref="A35:B36"/>
    <mergeCell ref="C35:C36"/>
    <mergeCell ref="D35:D36"/>
    <mergeCell ref="E35:E36"/>
    <mergeCell ref="F35:F36"/>
    <mergeCell ref="G35:G36"/>
    <mergeCell ref="W36:W37"/>
    <mergeCell ref="O37:O38"/>
    <mergeCell ref="P37:P38"/>
    <mergeCell ref="W38:W39"/>
    <mergeCell ref="A37:B38"/>
    <mergeCell ref="C37:C38"/>
    <mergeCell ref="D37:D38"/>
    <mergeCell ref="E37:E38"/>
    <mergeCell ref="F37:F38"/>
    <mergeCell ref="G37:G38"/>
    <mergeCell ref="Y38:Y39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1:O32"/>
    <mergeCell ref="P31:P32"/>
    <mergeCell ref="U29:V32"/>
    <mergeCell ref="W29:W30"/>
    <mergeCell ref="X29:X35"/>
    <mergeCell ref="Y29:Y30"/>
    <mergeCell ref="Z29:Z30"/>
    <mergeCell ref="A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W31:W32"/>
    <mergeCell ref="Y31:Y32"/>
    <mergeCell ref="Z31:Z32"/>
    <mergeCell ref="A33:B34"/>
    <mergeCell ref="C33:C34"/>
    <mergeCell ref="D33:D34"/>
    <mergeCell ref="AB26:AB27"/>
    <mergeCell ref="R27:W28"/>
    <mergeCell ref="X27:Y28"/>
    <mergeCell ref="Z27:Z28"/>
    <mergeCell ref="A28:B30"/>
    <mergeCell ref="C28:C30"/>
    <mergeCell ref="D28:O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R29:R35"/>
    <mergeCell ref="S29:T32"/>
    <mergeCell ref="M31:M32"/>
    <mergeCell ref="N31:N32"/>
    <mergeCell ref="C19:E20"/>
    <mergeCell ref="F19:L20"/>
    <mergeCell ref="O19:P20"/>
    <mergeCell ref="W19:W20"/>
    <mergeCell ref="Y19:Y20"/>
    <mergeCell ref="Z19:Z20"/>
    <mergeCell ref="A21:B26"/>
    <mergeCell ref="C21:E24"/>
    <mergeCell ref="F21:L22"/>
    <mergeCell ref="M21:N26"/>
    <mergeCell ref="O21:P22"/>
    <mergeCell ref="V21:V24"/>
    <mergeCell ref="C25:E26"/>
    <mergeCell ref="F25:L26"/>
    <mergeCell ref="O25:P26"/>
    <mergeCell ref="R25:Z26"/>
    <mergeCell ref="Y21:Y22"/>
    <mergeCell ref="Z21:Z22"/>
    <mergeCell ref="F23:L24"/>
    <mergeCell ref="O23:P24"/>
    <mergeCell ref="W23:W24"/>
    <mergeCell ref="Y23:Y24"/>
    <mergeCell ref="Z23:Z24"/>
    <mergeCell ref="W15:W16"/>
    <mergeCell ref="X15:X24"/>
    <mergeCell ref="Y15:Y16"/>
    <mergeCell ref="Z15:Z16"/>
    <mergeCell ref="F17:L18"/>
    <mergeCell ref="O17:P18"/>
    <mergeCell ref="W17:W18"/>
    <mergeCell ref="Y17:Y18"/>
    <mergeCell ref="Z17:Z18"/>
    <mergeCell ref="W21:W22"/>
    <mergeCell ref="O7:P8"/>
    <mergeCell ref="W7:W8"/>
    <mergeCell ref="Y7:Y8"/>
    <mergeCell ref="Z7:Z8"/>
    <mergeCell ref="W9:W10"/>
    <mergeCell ref="Y9:Y10"/>
    <mergeCell ref="Z9:Z10"/>
    <mergeCell ref="C11:E12"/>
    <mergeCell ref="F11:L12"/>
    <mergeCell ref="O11:P12"/>
    <mergeCell ref="V11:V14"/>
    <mergeCell ref="W11:W12"/>
    <mergeCell ref="Y11:Y12"/>
    <mergeCell ref="Z11:Z12"/>
    <mergeCell ref="F13:L14"/>
    <mergeCell ref="M13:N20"/>
    <mergeCell ref="O13:P14"/>
    <mergeCell ref="W13:W14"/>
    <mergeCell ref="Y13:Y14"/>
    <mergeCell ref="Z13:Z14"/>
    <mergeCell ref="F15:L16"/>
    <mergeCell ref="O15:P16"/>
    <mergeCell ref="R15:U24"/>
    <mergeCell ref="V15:V20"/>
    <mergeCell ref="A1:P2"/>
    <mergeCell ref="R1:Z2"/>
    <mergeCell ref="A3:L4"/>
    <mergeCell ref="M3:N4"/>
    <mergeCell ref="O3:P4"/>
    <mergeCell ref="R3:W4"/>
    <mergeCell ref="X3:Y4"/>
    <mergeCell ref="Z3:Z4"/>
    <mergeCell ref="A5:B12"/>
    <mergeCell ref="C5:E10"/>
    <mergeCell ref="F5:L6"/>
    <mergeCell ref="M5:N12"/>
    <mergeCell ref="O5:P6"/>
    <mergeCell ref="R5:U14"/>
    <mergeCell ref="F9:L10"/>
    <mergeCell ref="O9:P10"/>
    <mergeCell ref="A13:B20"/>
    <mergeCell ref="C13:E18"/>
    <mergeCell ref="V5:V10"/>
    <mergeCell ref="W5:W6"/>
    <mergeCell ref="X5:X14"/>
    <mergeCell ref="Y5:Y6"/>
    <mergeCell ref="Z5:Z6"/>
    <mergeCell ref="F7:L8"/>
  </mergeCells>
  <phoneticPr fontId="38"/>
  <printOptions horizontalCentered="1" verticalCentered="1"/>
  <pageMargins left="0.27559055118110237" right="7.874015748031496E-2" top="0" bottom="0" header="0" footer="0"/>
  <pageSetup paperSize="9" orientation="landscape" r:id="rId1"/>
  <headerFooter alignWithMargins="0">
    <oddFooter>&amp;R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3399"/>
  </sheetPr>
  <dimension ref="A1:DD332"/>
  <sheetViews>
    <sheetView showZeros="0" tabSelected="1" zoomScaleNormal="100" zoomScaleSheetLayoutView="100" workbookViewId="0">
      <selection activeCell="W52" sqref="W52:X53"/>
    </sheetView>
  </sheetViews>
  <sheetFormatPr defaultRowHeight="12"/>
  <cols>
    <col min="1" max="1" width="1.875" style="1" customWidth="1"/>
    <col min="2" max="2" width="1.25" style="1" customWidth="1"/>
    <col min="3" max="20" width="1.875" style="1" customWidth="1"/>
    <col min="21" max="21" width="2.375" style="1" customWidth="1"/>
    <col min="22" max="26" width="1.875" style="1" customWidth="1"/>
    <col min="27" max="27" width="2" style="1" customWidth="1"/>
    <col min="28" max="41" width="1.875" style="1" customWidth="1"/>
    <col min="42" max="42" width="2.5" style="1" customWidth="1"/>
    <col min="43" max="43" width="1.5" style="1" customWidth="1"/>
    <col min="44" max="44" width="1.875" style="1" customWidth="1"/>
    <col min="45" max="45" width="2.375" style="1" customWidth="1"/>
    <col min="46" max="46" width="2.5" style="1" customWidth="1"/>
    <col min="47" max="48" width="2.625" style="1" customWidth="1"/>
    <col min="49" max="49" width="1.875" style="1" customWidth="1"/>
    <col min="50" max="50" width="1.25" style="1" customWidth="1"/>
    <col min="51" max="68" width="1.875" style="1" customWidth="1"/>
    <col min="69" max="69" width="2.375" style="1" customWidth="1"/>
    <col min="70" max="74" width="1.875" style="1" customWidth="1"/>
    <col min="75" max="75" width="2" style="1" customWidth="1"/>
    <col min="76" max="89" width="1.875" style="1" customWidth="1"/>
    <col min="90" max="90" width="2.5" style="1" customWidth="1"/>
    <col min="91" max="91" width="1.5" style="1" customWidth="1"/>
    <col min="92" max="92" width="1.875" style="1" customWidth="1"/>
    <col min="93" max="93" width="2.375" style="1" customWidth="1"/>
    <col min="94" max="94" width="2.5" style="1" customWidth="1"/>
    <col min="95" max="108" width="9" style="13"/>
    <col min="109" max="16384" width="9" style="1"/>
  </cols>
  <sheetData>
    <row r="1" spans="1:96" ht="11.25" customHeight="1">
      <c r="A1" s="1154" t="s">
        <v>216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1154"/>
      <c r="AC1" s="1154"/>
      <c r="AD1" s="1154"/>
      <c r="AE1" s="1154"/>
      <c r="AF1" s="1154"/>
      <c r="AG1" s="1154"/>
      <c r="AH1" s="1154"/>
      <c r="AI1" s="248"/>
      <c r="AJ1" s="456" t="s">
        <v>221</v>
      </c>
      <c r="AK1" s="456"/>
      <c r="AL1" s="456"/>
      <c r="AM1" s="456"/>
      <c r="AN1" s="456"/>
      <c r="AO1" s="456"/>
      <c r="AP1" s="456"/>
      <c r="AQ1" s="456"/>
      <c r="AR1" s="456"/>
      <c r="AS1" s="456"/>
      <c r="AT1" s="248"/>
      <c r="AU1" s="43"/>
      <c r="AV1" s="43"/>
      <c r="AW1" s="1154" t="s">
        <v>216</v>
      </c>
      <c r="AX1" s="1154"/>
      <c r="AY1" s="1154"/>
      <c r="AZ1" s="1154"/>
      <c r="BA1" s="1154"/>
      <c r="BB1" s="1154"/>
      <c r="BC1" s="1154"/>
      <c r="BD1" s="1154"/>
      <c r="BE1" s="1154"/>
      <c r="BF1" s="1154"/>
      <c r="BG1" s="1154"/>
      <c r="BH1" s="1154"/>
      <c r="BI1" s="1154"/>
      <c r="BJ1" s="1154"/>
      <c r="BK1" s="1154"/>
      <c r="BL1" s="1154"/>
      <c r="BM1" s="1154"/>
      <c r="BN1" s="1154"/>
      <c r="BO1" s="1154"/>
      <c r="BP1" s="1154"/>
      <c r="BQ1" s="1154"/>
      <c r="BR1" s="1154"/>
      <c r="BS1" s="1154"/>
      <c r="BT1" s="1154"/>
      <c r="BU1" s="1154"/>
      <c r="BV1" s="1154"/>
      <c r="BW1" s="1154"/>
      <c r="BX1" s="1154"/>
      <c r="BY1" s="1154"/>
      <c r="BZ1" s="1154"/>
      <c r="CA1" s="1154"/>
      <c r="CB1" s="1154"/>
      <c r="CC1" s="1154"/>
      <c r="CD1" s="1154"/>
      <c r="CE1" s="252"/>
      <c r="CF1" s="454" t="s">
        <v>221</v>
      </c>
      <c r="CG1" s="454"/>
      <c r="CH1" s="454"/>
      <c r="CI1" s="454"/>
      <c r="CJ1" s="454"/>
      <c r="CK1" s="454"/>
      <c r="CL1" s="454"/>
      <c r="CM1" s="454"/>
      <c r="CN1" s="454"/>
      <c r="CO1" s="454"/>
      <c r="CP1" s="252"/>
    </row>
    <row r="2" spans="1:96" ht="9.75" customHeight="1">
      <c r="A2" s="1154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1154"/>
      <c r="AA2" s="1154"/>
      <c r="AB2" s="1154"/>
      <c r="AC2" s="1154"/>
      <c r="AD2" s="1154"/>
      <c r="AE2" s="1154"/>
      <c r="AF2" s="1154"/>
      <c r="AG2" s="1154"/>
      <c r="AH2" s="1154"/>
      <c r="AI2" s="248"/>
      <c r="AJ2" s="454" t="s">
        <v>227</v>
      </c>
      <c r="AK2" s="454"/>
      <c r="AL2" s="454"/>
      <c r="AM2" s="454"/>
      <c r="AN2" s="454"/>
      <c r="AO2" s="454"/>
      <c r="AP2" s="454"/>
      <c r="AQ2" s="454"/>
      <c r="AR2" s="454"/>
      <c r="AS2" s="454"/>
      <c r="AT2" s="51"/>
      <c r="AU2" s="43"/>
      <c r="AV2" s="43"/>
      <c r="AW2" s="1154"/>
      <c r="AX2" s="1154"/>
      <c r="AY2" s="1154"/>
      <c r="AZ2" s="1154"/>
      <c r="BA2" s="1154"/>
      <c r="BB2" s="1154"/>
      <c r="BC2" s="1154"/>
      <c r="BD2" s="1154"/>
      <c r="BE2" s="1154"/>
      <c r="BF2" s="1154"/>
      <c r="BG2" s="1154"/>
      <c r="BH2" s="1154"/>
      <c r="BI2" s="1154"/>
      <c r="BJ2" s="1154"/>
      <c r="BK2" s="1154"/>
      <c r="BL2" s="1154"/>
      <c r="BM2" s="1154"/>
      <c r="BN2" s="1154"/>
      <c r="BO2" s="1154"/>
      <c r="BP2" s="1154"/>
      <c r="BQ2" s="1154"/>
      <c r="BR2" s="1154"/>
      <c r="BS2" s="1154"/>
      <c r="BT2" s="1154"/>
      <c r="BU2" s="1154"/>
      <c r="BV2" s="1154"/>
      <c r="BW2" s="1154"/>
      <c r="BX2" s="1154"/>
      <c r="BY2" s="1154"/>
      <c r="BZ2" s="1154"/>
      <c r="CA2" s="1154"/>
      <c r="CB2" s="1154"/>
      <c r="CC2" s="1154"/>
      <c r="CD2" s="1154"/>
      <c r="CE2" s="252"/>
      <c r="CF2" s="454" t="s">
        <v>227</v>
      </c>
      <c r="CG2" s="454"/>
      <c r="CH2" s="454"/>
      <c r="CI2" s="454"/>
      <c r="CJ2" s="454"/>
      <c r="CK2" s="454"/>
      <c r="CL2" s="454"/>
      <c r="CM2" s="454"/>
      <c r="CN2" s="454"/>
      <c r="CO2" s="454"/>
      <c r="CP2" s="252"/>
    </row>
    <row r="3" spans="1:96" ht="11.2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U3" s="43"/>
      <c r="AV3" s="1173" t="s">
        <v>128</v>
      </c>
      <c r="AW3" s="1173"/>
      <c r="AX3" s="1173"/>
      <c r="AY3" s="1173"/>
      <c r="AZ3" s="1173"/>
      <c r="BA3" s="1173"/>
      <c r="BB3" s="1173"/>
      <c r="BC3" s="1173"/>
      <c r="BD3" s="1173"/>
      <c r="BE3" s="1173"/>
      <c r="BF3" s="1173"/>
      <c r="BG3" s="1173"/>
      <c r="BH3" s="1173"/>
      <c r="BI3" s="1173"/>
      <c r="BJ3" s="1173"/>
      <c r="BK3" s="1173"/>
      <c r="BL3" s="1173"/>
      <c r="BM3" s="1173"/>
      <c r="BN3" s="1173"/>
      <c r="BO3" s="1173"/>
      <c r="BP3" s="1173"/>
      <c r="BQ3" s="1173"/>
      <c r="BR3" s="1173"/>
      <c r="BS3" s="1173"/>
      <c r="BT3" s="1173"/>
      <c r="BU3" s="1173"/>
      <c r="BV3" s="1173"/>
      <c r="BW3" s="1173"/>
      <c r="BX3" s="1173"/>
      <c r="BY3" s="1173"/>
      <c r="BZ3" s="1173"/>
      <c r="CA3" s="1173"/>
      <c r="CB3" s="1173"/>
      <c r="CC3" s="1173"/>
      <c r="CD3" s="261"/>
      <c r="CE3" s="252"/>
      <c r="CF3" s="457"/>
      <c r="CG3" s="457"/>
      <c r="CH3" s="457"/>
      <c r="CI3" s="457"/>
      <c r="CJ3" s="457"/>
      <c r="CK3" s="457"/>
      <c r="CL3" s="457"/>
      <c r="CM3" s="457"/>
      <c r="CN3" s="457"/>
      <c r="CO3" s="457"/>
      <c r="CP3" s="252"/>
    </row>
    <row r="4" spans="1:96" ht="7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602" t="s">
        <v>217</v>
      </c>
      <c r="AK4" s="603"/>
      <c r="AL4" s="603"/>
      <c r="AM4" s="603"/>
      <c r="AN4" s="603"/>
      <c r="AO4" s="603"/>
      <c r="AP4" s="603"/>
      <c r="AQ4" s="603"/>
      <c r="AR4" s="603"/>
      <c r="AS4" s="604"/>
      <c r="AT4" s="51"/>
      <c r="AU4" s="43"/>
      <c r="AV4" s="1173"/>
      <c r="AW4" s="1173"/>
      <c r="AX4" s="1173"/>
      <c r="AY4" s="1173"/>
      <c r="AZ4" s="1173"/>
      <c r="BA4" s="1173"/>
      <c r="BB4" s="1173"/>
      <c r="BC4" s="1173"/>
      <c r="BD4" s="1173"/>
      <c r="BE4" s="1173"/>
      <c r="BF4" s="1173"/>
      <c r="BG4" s="1173"/>
      <c r="BH4" s="1173"/>
      <c r="BI4" s="1173"/>
      <c r="BJ4" s="1173"/>
      <c r="BK4" s="1173"/>
      <c r="BL4" s="1173"/>
      <c r="BM4" s="1173"/>
      <c r="BN4" s="1173"/>
      <c r="BO4" s="1173"/>
      <c r="BP4" s="1173"/>
      <c r="BQ4" s="1173"/>
      <c r="BR4" s="1173"/>
      <c r="BS4" s="1173"/>
      <c r="BT4" s="1173"/>
      <c r="BU4" s="1173"/>
      <c r="BV4" s="1173"/>
      <c r="BW4" s="1173"/>
      <c r="BX4" s="1173"/>
      <c r="BY4" s="1173"/>
      <c r="BZ4" s="1173"/>
      <c r="CA4" s="1173"/>
      <c r="CB4" s="1173"/>
      <c r="CC4" s="1173"/>
      <c r="CD4" s="261"/>
      <c r="CE4" s="252"/>
      <c r="CF4" s="458" t="s">
        <v>217</v>
      </c>
      <c r="CG4" s="459"/>
      <c r="CH4" s="459"/>
      <c r="CI4" s="459"/>
      <c r="CJ4" s="459"/>
      <c r="CK4" s="459"/>
      <c r="CL4" s="459"/>
      <c r="CM4" s="459"/>
      <c r="CN4" s="459"/>
      <c r="CO4" s="460"/>
      <c r="CP4" s="252"/>
    </row>
    <row r="5" spans="1:96" ht="7.5" customHeight="1">
      <c r="A5" s="477" t="s">
        <v>104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9"/>
      <c r="AI5" s="49"/>
      <c r="AJ5" s="605"/>
      <c r="AK5" s="606"/>
      <c r="AL5" s="606"/>
      <c r="AM5" s="606"/>
      <c r="AN5" s="606"/>
      <c r="AO5" s="606"/>
      <c r="AP5" s="606"/>
      <c r="AQ5" s="606"/>
      <c r="AR5" s="606"/>
      <c r="AS5" s="607"/>
      <c r="AT5" s="49"/>
      <c r="AU5" s="43"/>
      <c r="AV5" s="43"/>
      <c r="AW5" s="481" t="s">
        <v>104</v>
      </c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52"/>
      <c r="CF5" s="461"/>
      <c r="CG5" s="462"/>
      <c r="CH5" s="462"/>
      <c r="CI5" s="462"/>
      <c r="CJ5" s="462"/>
      <c r="CK5" s="462"/>
      <c r="CL5" s="462"/>
      <c r="CM5" s="462"/>
      <c r="CN5" s="462"/>
      <c r="CO5" s="463"/>
      <c r="CP5" s="252"/>
    </row>
    <row r="6" spans="1:96" ht="11.25" customHeight="1" thickBot="1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51"/>
      <c r="AI6" s="51"/>
      <c r="AJ6" s="1157" t="s">
        <v>222</v>
      </c>
      <c r="AK6" s="1158"/>
      <c r="AL6" s="1158"/>
      <c r="AM6" s="1158"/>
      <c r="AN6" s="1158"/>
      <c r="AO6" s="1158"/>
      <c r="AP6" s="1158"/>
      <c r="AQ6" s="1158"/>
      <c r="AR6" s="1158"/>
      <c r="AS6" s="1172"/>
      <c r="AT6" s="242"/>
      <c r="AU6" s="43"/>
      <c r="AV6" s="43"/>
      <c r="AW6" s="482"/>
      <c r="AX6" s="482"/>
      <c r="AY6" s="482"/>
      <c r="AZ6" s="482"/>
      <c r="BA6" s="482"/>
      <c r="BB6" s="482"/>
      <c r="BC6" s="482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51"/>
      <c r="CE6" s="252"/>
      <c r="CF6" s="1189" t="s">
        <v>222</v>
      </c>
      <c r="CG6" s="1190"/>
      <c r="CH6" s="1190"/>
      <c r="CI6" s="1190"/>
      <c r="CJ6" s="1190"/>
      <c r="CK6" s="1190"/>
      <c r="CL6" s="1190"/>
      <c r="CM6" s="1190"/>
      <c r="CN6" s="1190"/>
      <c r="CO6" s="1193"/>
      <c r="CP6" s="252"/>
    </row>
    <row r="7" spans="1:96" ht="13.5" customHeight="1" thickTop="1">
      <c r="A7" s="491" t="s">
        <v>10</v>
      </c>
      <c r="B7" s="492"/>
      <c r="C7" s="496" t="s">
        <v>5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496" t="s">
        <v>6</v>
      </c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9"/>
      <c r="AI7" s="249"/>
      <c r="AJ7" s="1157"/>
      <c r="AK7" s="1158"/>
      <c r="AL7" s="1158"/>
      <c r="AM7" s="1158"/>
      <c r="AN7" s="1158"/>
      <c r="AO7" s="1158"/>
      <c r="AP7" s="1158"/>
      <c r="AQ7" s="1158"/>
      <c r="AR7" s="1158"/>
      <c r="AS7" s="1172"/>
      <c r="AT7" s="250"/>
      <c r="AU7" s="466" t="s">
        <v>45</v>
      </c>
      <c r="AV7" s="467"/>
      <c r="AW7" s="468" t="s">
        <v>10</v>
      </c>
      <c r="AX7" s="469"/>
      <c r="AY7" s="474" t="s">
        <v>5</v>
      </c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505"/>
      <c r="BQ7" s="474" t="s">
        <v>6</v>
      </c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6"/>
      <c r="CE7" s="252"/>
      <c r="CF7" s="1191"/>
      <c r="CG7" s="1192"/>
      <c r="CH7" s="1192"/>
      <c r="CI7" s="1192"/>
      <c r="CJ7" s="1192"/>
      <c r="CK7" s="1192"/>
      <c r="CL7" s="1192"/>
      <c r="CM7" s="1192"/>
      <c r="CN7" s="1192"/>
      <c r="CO7" s="1194"/>
      <c r="CP7" s="252"/>
    </row>
    <row r="8" spans="1:96" ht="13.5" customHeight="1">
      <c r="A8" s="493"/>
      <c r="B8" s="471"/>
      <c r="C8" s="61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7"/>
      <c r="U8" s="71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4"/>
      <c r="AH8" s="85"/>
      <c r="AI8" s="249"/>
      <c r="AJ8" s="529"/>
      <c r="AK8" s="503"/>
      <c r="AL8" s="503"/>
      <c r="AM8" s="503"/>
      <c r="AN8" s="464"/>
      <c r="AO8" s="464"/>
      <c r="AP8" s="464"/>
      <c r="AQ8" s="464"/>
      <c r="AR8" s="464"/>
      <c r="AS8" s="465"/>
      <c r="AT8" s="250"/>
      <c r="AU8" s="466"/>
      <c r="AV8" s="467"/>
      <c r="AW8" s="470"/>
      <c r="AX8" s="471"/>
      <c r="AY8" s="61"/>
      <c r="AZ8" s="18"/>
      <c r="BA8" s="18"/>
      <c r="BB8" s="512" t="s">
        <v>127</v>
      </c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3"/>
      <c r="BQ8" s="71"/>
      <c r="BR8" s="1205"/>
      <c r="BS8" s="1205"/>
      <c r="BT8" s="1205"/>
      <c r="BU8" s="1205"/>
      <c r="BV8" s="1205"/>
      <c r="BW8" s="1205"/>
      <c r="BX8" s="1205"/>
      <c r="BY8" s="1205"/>
      <c r="BZ8" s="1205"/>
      <c r="CA8" s="1205"/>
      <c r="CB8" s="1205"/>
      <c r="CC8" s="54"/>
      <c r="CD8" s="55"/>
      <c r="CE8" s="252"/>
      <c r="CF8" s="1195"/>
      <c r="CG8" s="1196"/>
      <c r="CH8" s="1196"/>
      <c r="CI8" s="1197"/>
      <c r="CJ8" s="257"/>
      <c r="CK8" s="258"/>
      <c r="CL8" s="259"/>
      <c r="CM8" s="257"/>
      <c r="CN8" s="258"/>
      <c r="CO8" s="260"/>
      <c r="CP8" s="252"/>
    </row>
    <row r="9" spans="1:96" ht="13.5" customHeight="1">
      <c r="A9" s="493"/>
      <c r="B9" s="471"/>
      <c r="C9" s="62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9"/>
      <c r="U9" s="72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69"/>
      <c r="AH9" s="86"/>
      <c r="AI9" s="249"/>
      <c r="AJ9" s="529" t="s">
        <v>223</v>
      </c>
      <c r="AK9" s="503"/>
      <c r="AL9" s="503"/>
      <c r="AM9" s="503"/>
      <c r="AN9" s="503"/>
      <c r="AO9" s="503"/>
      <c r="AP9" s="503"/>
      <c r="AQ9" s="503"/>
      <c r="AR9" s="503"/>
      <c r="AS9" s="504"/>
      <c r="AT9" s="250"/>
      <c r="AU9" s="43"/>
      <c r="AV9" s="43"/>
      <c r="AW9" s="470"/>
      <c r="AX9" s="471"/>
      <c r="AY9" s="62"/>
      <c r="AZ9" s="19"/>
      <c r="BA9" s="19"/>
      <c r="BB9" s="514"/>
      <c r="BC9" s="514"/>
      <c r="BD9" s="514"/>
      <c r="BE9" s="514"/>
      <c r="BF9" s="514"/>
      <c r="BG9" s="514"/>
      <c r="BH9" s="514"/>
      <c r="BI9" s="514"/>
      <c r="BJ9" s="514"/>
      <c r="BK9" s="514"/>
      <c r="BL9" s="514"/>
      <c r="BM9" s="514"/>
      <c r="BN9" s="514"/>
      <c r="BO9" s="514"/>
      <c r="BP9" s="515"/>
      <c r="BQ9" s="72"/>
      <c r="BR9" s="1206"/>
      <c r="BS9" s="1206"/>
      <c r="BT9" s="1206"/>
      <c r="BU9" s="1206"/>
      <c r="BV9" s="1206"/>
      <c r="BW9" s="1206"/>
      <c r="BX9" s="1206"/>
      <c r="BY9" s="1206"/>
      <c r="BZ9" s="1206"/>
      <c r="CA9" s="1206"/>
      <c r="CB9" s="1206"/>
      <c r="CC9" s="69"/>
      <c r="CD9" s="70"/>
      <c r="CE9" s="252"/>
      <c r="CF9" s="1198" t="s">
        <v>223</v>
      </c>
      <c r="CG9" s="1199"/>
      <c r="CH9" s="1199"/>
      <c r="CI9" s="1199"/>
      <c r="CJ9" s="1199"/>
      <c r="CK9" s="1199"/>
      <c r="CL9" s="1199"/>
      <c r="CM9" s="1200"/>
      <c r="CN9" s="1201"/>
      <c r="CO9" s="1202"/>
      <c r="CP9" s="252"/>
    </row>
    <row r="10" spans="1:96" ht="13.5" customHeight="1">
      <c r="A10" s="493"/>
      <c r="B10" s="471"/>
      <c r="C10" s="530" t="s">
        <v>4</v>
      </c>
      <c r="D10" s="531"/>
      <c r="E10" s="531"/>
      <c r="F10" s="531"/>
      <c r="G10" s="531"/>
      <c r="H10" s="531"/>
      <c r="I10" s="531"/>
      <c r="J10" s="531"/>
      <c r="K10" s="9" t="s">
        <v>9</v>
      </c>
      <c r="L10" s="10"/>
      <c r="M10" s="532"/>
      <c r="N10" s="532"/>
      <c r="O10" s="532"/>
      <c r="P10" s="532"/>
      <c r="Q10" s="532"/>
      <c r="R10" s="532"/>
      <c r="S10" s="532"/>
      <c r="T10" s="533"/>
      <c r="U10" s="534" t="s">
        <v>43</v>
      </c>
      <c r="V10" s="535"/>
      <c r="W10" s="535"/>
      <c r="X10" s="535"/>
      <c r="Y10" s="535"/>
      <c r="Z10" s="535"/>
      <c r="AA10" s="535"/>
      <c r="AB10" s="535"/>
      <c r="AC10" s="1212"/>
      <c r="AD10" s="1212"/>
      <c r="AE10" s="1212"/>
      <c r="AF10" s="1212"/>
      <c r="AG10" s="1212"/>
      <c r="AH10" s="1213"/>
      <c r="AI10" s="249"/>
      <c r="AJ10" s="529" t="s">
        <v>224</v>
      </c>
      <c r="AK10" s="503"/>
      <c r="AL10" s="503"/>
      <c r="AM10" s="503"/>
      <c r="AN10" s="503"/>
      <c r="AO10" s="503"/>
      <c r="AP10" s="503"/>
      <c r="AQ10" s="503"/>
      <c r="AR10" s="503"/>
      <c r="AS10" s="504"/>
      <c r="AT10" s="250"/>
      <c r="AU10" s="43"/>
      <c r="AV10" s="43"/>
      <c r="AW10" s="470"/>
      <c r="AX10" s="471"/>
      <c r="AY10" s="63" t="s">
        <v>4</v>
      </c>
      <c r="AZ10" s="65"/>
      <c r="BA10" s="66"/>
      <c r="BB10" s="66"/>
      <c r="BC10" s="66"/>
      <c r="BD10" s="66"/>
      <c r="BE10" s="66"/>
      <c r="BF10" s="66"/>
      <c r="BG10" s="67" t="s">
        <v>9</v>
      </c>
      <c r="BH10" s="68"/>
      <c r="BI10" s="1207" t="s">
        <v>117</v>
      </c>
      <c r="BJ10" s="1207"/>
      <c r="BK10" s="1207"/>
      <c r="BL10" s="1207"/>
      <c r="BM10" s="1207"/>
      <c r="BN10" s="1207"/>
      <c r="BO10" s="1207"/>
      <c r="BP10" s="1208"/>
      <c r="BQ10" s="58" t="s">
        <v>43</v>
      </c>
      <c r="BR10" s="10"/>
      <c r="BS10" s="8"/>
      <c r="BT10" s="8"/>
      <c r="BU10" s="8"/>
      <c r="BV10" s="8"/>
      <c r="BW10" s="8"/>
      <c r="BX10" s="11"/>
      <c r="BY10" s="11"/>
      <c r="BZ10" s="12" t="s">
        <v>44</v>
      </c>
      <c r="CA10" s="11"/>
      <c r="CB10" s="11"/>
      <c r="CC10" s="52"/>
      <c r="CD10" s="53"/>
      <c r="CE10" s="252"/>
      <c r="CF10" s="1198" t="s">
        <v>224</v>
      </c>
      <c r="CG10" s="1199"/>
      <c r="CH10" s="1199"/>
      <c r="CI10" s="1199"/>
      <c r="CJ10" s="1199"/>
      <c r="CK10" s="1199"/>
      <c r="CL10" s="1199"/>
      <c r="CM10" s="1200"/>
      <c r="CN10" s="1201"/>
      <c r="CO10" s="1202"/>
      <c r="CP10" s="252"/>
    </row>
    <row r="11" spans="1:96" ht="13.5" customHeight="1">
      <c r="A11" s="493"/>
      <c r="B11" s="471"/>
      <c r="C11" s="52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7"/>
      <c r="U11" s="59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4"/>
      <c r="AH11" s="85"/>
      <c r="AI11" s="249"/>
      <c r="AJ11" s="529" t="s">
        <v>225</v>
      </c>
      <c r="AK11" s="503"/>
      <c r="AL11" s="503"/>
      <c r="AM11" s="503"/>
      <c r="AN11" s="503"/>
      <c r="AO11" s="503"/>
      <c r="AP11" s="503"/>
      <c r="AQ11" s="503"/>
      <c r="AR11" s="503"/>
      <c r="AS11" s="504"/>
      <c r="AT11" s="250"/>
      <c r="AU11" s="43"/>
      <c r="AV11" s="43"/>
      <c r="AW11" s="470"/>
      <c r="AX11" s="471"/>
      <c r="AY11" s="52"/>
      <c r="AZ11" s="560" t="s">
        <v>115</v>
      </c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1"/>
      <c r="BQ11" s="59"/>
      <c r="BR11" s="512" t="s">
        <v>116</v>
      </c>
      <c r="BS11" s="512"/>
      <c r="BT11" s="512"/>
      <c r="BU11" s="512"/>
      <c r="BV11" s="512"/>
      <c r="BW11" s="512"/>
      <c r="BX11" s="512"/>
      <c r="BY11" s="512"/>
      <c r="BZ11" s="512"/>
      <c r="CA11" s="512"/>
      <c r="CB11" s="512"/>
      <c r="CC11" s="54"/>
      <c r="CD11" s="55"/>
      <c r="CE11" s="252"/>
      <c r="CF11" s="1198" t="s">
        <v>225</v>
      </c>
      <c r="CG11" s="1199"/>
      <c r="CH11" s="1199"/>
      <c r="CI11" s="1199"/>
      <c r="CJ11" s="1199"/>
      <c r="CK11" s="1199"/>
      <c r="CL11" s="1199"/>
      <c r="CM11" s="1199"/>
      <c r="CN11" s="1199"/>
      <c r="CO11" s="1203"/>
      <c r="CP11" s="252"/>
      <c r="CR11" s="253"/>
    </row>
    <row r="12" spans="1:96" ht="13.5" customHeight="1" thickBot="1">
      <c r="A12" s="494"/>
      <c r="B12" s="495"/>
      <c r="C12" s="243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9"/>
      <c r="U12" s="89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87"/>
      <c r="AH12" s="88"/>
      <c r="AI12" s="249"/>
      <c r="AJ12" s="608" t="s">
        <v>218</v>
      </c>
      <c r="AK12" s="486"/>
      <c r="AL12" s="486"/>
      <c r="AM12" s="609"/>
      <c r="AN12" s="485"/>
      <c r="AO12" s="486"/>
      <c r="AP12" s="486"/>
      <c r="AQ12" s="486"/>
      <c r="AR12" s="486"/>
      <c r="AS12" s="487"/>
      <c r="AT12" s="250"/>
      <c r="AU12" s="43"/>
      <c r="AV12" s="43"/>
      <c r="AW12" s="472"/>
      <c r="AX12" s="473"/>
      <c r="AY12" s="64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3"/>
      <c r="BQ12" s="60"/>
      <c r="BR12" s="1204"/>
      <c r="BS12" s="1204"/>
      <c r="BT12" s="1204"/>
      <c r="BU12" s="1204"/>
      <c r="BV12" s="1204"/>
      <c r="BW12" s="1204"/>
      <c r="BX12" s="1204"/>
      <c r="BY12" s="1204"/>
      <c r="BZ12" s="1204"/>
      <c r="CA12" s="1204"/>
      <c r="CB12" s="1204"/>
      <c r="CC12" s="56"/>
      <c r="CD12" s="57"/>
      <c r="CE12" s="252"/>
      <c r="CF12" s="544" t="s">
        <v>218</v>
      </c>
      <c r="CG12" s="524"/>
      <c r="CH12" s="524"/>
      <c r="CI12" s="525"/>
      <c r="CJ12" s="523"/>
      <c r="CK12" s="524"/>
      <c r="CL12" s="524"/>
      <c r="CM12" s="524"/>
      <c r="CN12" s="524"/>
      <c r="CO12" s="548"/>
      <c r="CP12" s="252"/>
    </row>
    <row r="13" spans="1:96" ht="9.75" customHeight="1" thickTop="1" thickBot="1">
      <c r="A13" s="1155" t="s">
        <v>125</v>
      </c>
      <c r="B13" s="1155"/>
      <c r="C13" s="1155"/>
      <c r="D13" s="1155"/>
      <c r="E13" s="1155"/>
      <c r="F13" s="1155"/>
      <c r="G13" s="1155"/>
      <c r="H13" s="1155"/>
      <c r="I13" s="1155"/>
      <c r="J13" s="1155"/>
      <c r="K13" s="1155"/>
      <c r="L13" s="1155"/>
      <c r="M13" s="1155"/>
      <c r="N13" s="1155"/>
      <c r="O13" s="1155"/>
      <c r="P13" s="1155"/>
      <c r="Q13" s="1155"/>
      <c r="R13" s="1155"/>
      <c r="S13" s="1155"/>
      <c r="T13" s="1155"/>
      <c r="U13" s="1155"/>
      <c r="V13" s="1155"/>
      <c r="W13" s="1155"/>
      <c r="X13" s="1155"/>
      <c r="Y13" s="1155"/>
      <c r="Z13" s="1155"/>
      <c r="AA13" s="1155"/>
      <c r="AB13" s="1155"/>
      <c r="AC13" s="1155"/>
      <c r="AD13" s="1155"/>
      <c r="AE13" s="1155"/>
      <c r="AF13" s="1155"/>
      <c r="AG13" s="1155"/>
      <c r="AH13" s="1155"/>
      <c r="AI13" s="3"/>
      <c r="AJ13" s="610"/>
      <c r="AK13" s="489"/>
      <c r="AL13" s="489"/>
      <c r="AM13" s="611"/>
      <c r="AN13" s="488"/>
      <c r="AO13" s="489"/>
      <c r="AP13" s="489"/>
      <c r="AQ13" s="489"/>
      <c r="AR13" s="489"/>
      <c r="AS13" s="490"/>
      <c r="AT13" s="3"/>
      <c r="AU13" s="43"/>
      <c r="AV13" s="43"/>
      <c r="AX13" s="540" t="s">
        <v>81</v>
      </c>
      <c r="AY13" s="540"/>
      <c r="AZ13" s="540"/>
      <c r="BA13" s="540"/>
      <c r="BB13" s="540"/>
      <c r="BC13" s="540"/>
      <c r="BD13" s="540"/>
      <c r="BE13" s="540"/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  <c r="BQ13" s="540"/>
      <c r="BR13" s="540"/>
      <c r="BS13" s="540"/>
      <c r="BT13" s="540"/>
      <c r="BU13" s="540"/>
      <c r="BV13" s="540"/>
      <c r="BW13" s="540"/>
      <c r="BX13" s="540"/>
      <c r="BY13" s="540"/>
      <c r="BZ13" s="43"/>
      <c r="CA13" s="43"/>
      <c r="CB13" s="43"/>
      <c r="CC13" s="43"/>
      <c r="CD13" s="43"/>
      <c r="CE13" s="252"/>
      <c r="CF13" s="545"/>
      <c r="CG13" s="546"/>
      <c r="CH13" s="546"/>
      <c r="CI13" s="547"/>
      <c r="CJ13" s="549"/>
      <c r="CK13" s="546"/>
      <c r="CL13" s="546"/>
      <c r="CM13" s="546"/>
      <c r="CN13" s="546"/>
      <c r="CO13" s="550"/>
      <c r="CP13" s="252"/>
    </row>
    <row r="14" spans="1:96" ht="9.75" customHeight="1" thickBot="1">
      <c r="A14" s="1156"/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1156"/>
      <c r="R14" s="1156"/>
      <c r="S14" s="1156"/>
      <c r="T14" s="1156"/>
      <c r="U14" s="1156"/>
      <c r="V14" s="1156"/>
      <c r="W14" s="1156"/>
      <c r="X14" s="1156"/>
      <c r="Y14" s="1156"/>
      <c r="Z14" s="1156"/>
      <c r="AA14" s="1156"/>
      <c r="AB14" s="1156"/>
      <c r="AC14" s="1156"/>
      <c r="AD14" s="1156"/>
      <c r="AE14" s="1156"/>
      <c r="AF14" s="1156"/>
      <c r="AG14" s="1156"/>
      <c r="AH14" s="1156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43"/>
      <c r="AV14" s="43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  <c r="BS14" s="540"/>
      <c r="BT14" s="540"/>
      <c r="BU14" s="540"/>
      <c r="BV14" s="540"/>
      <c r="BW14" s="540"/>
      <c r="BX14" s="540"/>
      <c r="BY14" s="540"/>
      <c r="BZ14" s="43"/>
      <c r="CA14" s="43"/>
      <c r="CB14" s="43"/>
      <c r="CC14" s="43"/>
      <c r="CD14" s="43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</row>
    <row r="15" spans="1:96" ht="11.25" customHeight="1" thickTop="1">
      <c r="A15" s="616" t="s">
        <v>11</v>
      </c>
      <c r="B15" s="617"/>
      <c r="C15" s="619" t="s">
        <v>33</v>
      </c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1"/>
      <c r="W15" s="622" t="s">
        <v>12</v>
      </c>
      <c r="X15" s="623"/>
      <c r="Y15" s="624"/>
      <c r="Z15" s="625"/>
      <c r="AA15" s="625"/>
      <c r="AB15" s="626"/>
      <c r="AC15" s="642" t="s">
        <v>13</v>
      </c>
      <c r="AD15" s="643"/>
      <c r="AE15" s="643"/>
      <c r="AF15" s="643"/>
      <c r="AG15" s="644"/>
      <c r="AH15" s="646" t="s">
        <v>21</v>
      </c>
      <c r="AI15" s="647"/>
      <c r="AJ15" s="647"/>
      <c r="AK15" s="647"/>
      <c r="AL15" s="647"/>
      <c r="AM15" s="647"/>
      <c r="AN15" s="647"/>
      <c r="AO15" s="647"/>
      <c r="AP15" s="73"/>
      <c r="AQ15" s="629"/>
      <c r="AR15" s="629"/>
      <c r="AS15" s="629"/>
      <c r="AT15" s="74" t="s">
        <v>24</v>
      </c>
      <c r="AU15" s="466" t="s">
        <v>46</v>
      </c>
      <c r="AV15" s="467"/>
      <c r="AW15" s="554" t="s">
        <v>11</v>
      </c>
      <c r="AX15" s="555"/>
      <c r="AY15" s="516" t="s">
        <v>33</v>
      </c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67" t="s">
        <v>12</v>
      </c>
      <c r="BT15" s="568"/>
      <c r="BU15" s="569"/>
      <c r="BV15" s="576">
        <v>15</v>
      </c>
      <c r="BW15" s="576"/>
      <c r="BX15" s="577"/>
      <c r="BY15" s="582" t="s">
        <v>13</v>
      </c>
      <c r="BZ15" s="583"/>
      <c r="CA15" s="583"/>
      <c r="CB15" s="583"/>
      <c r="CC15" s="584"/>
      <c r="CD15" s="541" t="s">
        <v>21</v>
      </c>
      <c r="CE15" s="542"/>
      <c r="CF15" s="542"/>
      <c r="CG15" s="542"/>
      <c r="CH15" s="542"/>
      <c r="CI15" s="542"/>
      <c r="CJ15" s="542"/>
      <c r="CK15" s="542"/>
      <c r="CL15" s="276"/>
      <c r="CM15" s="543"/>
      <c r="CN15" s="543"/>
      <c r="CO15" s="543"/>
      <c r="CP15" s="277" t="s">
        <v>24</v>
      </c>
    </row>
    <row r="16" spans="1:96" ht="11.25" customHeight="1">
      <c r="A16" s="618"/>
      <c r="B16" s="557"/>
      <c r="C16" s="518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20"/>
      <c r="W16" s="570"/>
      <c r="X16" s="571"/>
      <c r="Y16" s="572"/>
      <c r="Z16" s="627"/>
      <c r="AA16" s="627"/>
      <c r="AB16" s="628"/>
      <c r="AC16" s="645"/>
      <c r="AD16" s="586"/>
      <c r="AE16" s="586"/>
      <c r="AF16" s="586"/>
      <c r="AG16" s="587"/>
      <c r="AH16" s="521" t="s">
        <v>22</v>
      </c>
      <c r="AI16" s="522"/>
      <c r="AJ16" s="522"/>
      <c r="AK16" s="522"/>
      <c r="AL16" s="522"/>
      <c r="AM16" s="522"/>
      <c r="AN16" s="522"/>
      <c r="AO16" s="522"/>
      <c r="AP16" s="75"/>
      <c r="AQ16" s="612"/>
      <c r="AR16" s="612"/>
      <c r="AS16" s="612"/>
      <c r="AT16" s="76" t="s">
        <v>24</v>
      </c>
      <c r="AU16" s="466"/>
      <c r="AV16" s="467"/>
      <c r="AW16" s="556"/>
      <c r="AX16" s="557"/>
      <c r="AY16" s="16"/>
      <c r="AZ16" s="17"/>
      <c r="BA16" s="17"/>
      <c r="BB16" s="598" t="s">
        <v>126</v>
      </c>
      <c r="BC16" s="598"/>
      <c r="BD16" s="598"/>
      <c r="BE16" s="598"/>
      <c r="BF16" s="598"/>
      <c r="BG16" s="598"/>
      <c r="BH16" s="598"/>
      <c r="BI16" s="598"/>
      <c r="BJ16" s="598"/>
      <c r="BK16" s="598"/>
      <c r="BL16" s="598"/>
      <c r="BM16" s="598"/>
      <c r="BN16" s="598"/>
      <c r="BO16" s="598"/>
      <c r="BP16" s="598"/>
      <c r="BQ16" s="598"/>
      <c r="BR16" s="598"/>
      <c r="BS16" s="570"/>
      <c r="BT16" s="571"/>
      <c r="BU16" s="572"/>
      <c r="BV16" s="578"/>
      <c r="BW16" s="578"/>
      <c r="BX16" s="579"/>
      <c r="BY16" s="585"/>
      <c r="BZ16" s="586"/>
      <c r="CA16" s="586"/>
      <c r="CB16" s="586"/>
      <c r="CC16" s="587"/>
      <c r="CD16" s="551" t="s">
        <v>22</v>
      </c>
      <c r="CE16" s="552"/>
      <c r="CF16" s="552"/>
      <c r="CG16" s="552"/>
      <c r="CH16" s="552"/>
      <c r="CI16" s="552"/>
      <c r="CJ16" s="552"/>
      <c r="CK16" s="552"/>
      <c r="CL16" s="75"/>
      <c r="CM16" s="553"/>
      <c r="CN16" s="553"/>
      <c r="CO16" s="553"/>
      <c r="CP16" s="278" t="s">
        <v>24</v>
      </c>
    </row>
    <row r="17" spans="1:96" ht="11.25" customHeight="1">
      <c r="A17" s="618"/>
      <c r="B17" s="557"/>
      <c r="C17" s="518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20"/>
      <c r="W17" s="570"/>
      <c r="X17" s="571"/>
      <c r="Y17" s="572"/>
      <c r="Z17" s="627"/>
      <c r="AA17" s="627"/>
      <c r="AB17" s="628"/>
      <c r="AC17" s="589"/>
      <c r="AD17" s="589"/>
      <c r="AE17" s="589"/>
      <c r="AF17" s="589"/>
      <c r="AG17" s="590"/>
      <c r="AH17" s="614" t="s">
        <v>23</v>
      </c>
      <c r="AI17" s="615"/>
      <c r="AJ17" s="615"/>
      <c r="AK17" s="615"/>
      <c r="AL17" s="615"/>
      <c r="AM17" s="615"/>
      <c r="AN17" s="615"/>
      <c r="AO17" s="615"/>
      <c r="AP17" s="77"/>
      <c r="AQ17" s="613"/>
      <c r="AR17" s="613"/>
      <c r="AS17" s="613"/>
      <c r="AT17" s="78" t="s">
        <v>24</v>
      </c>
      <c r="AU17" s="43"/>
      <c r="AV17" s="43"/>
      <c r="AW17" s="556"/>
      <c r="AX17" s="557"/>
      <c r="AY17" s="16"/>
      <c r="AZ17" s="17"/>
      <c r="BA17" s="17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73"/>
      <c r="BT17" s="574"/>
      <c r="BU17" s="575"/>
      <c r="BV17" s="580"/>
      <c r="BW17" s="580"/>
      <c r="BX17" s="581"/>
      <c r="BY17" s="588"/>
      <c r="BZ17" s="589"/>
      <c r="CA17" s="589"/>
      <c r="CB17" s="589"/>
      <c r="CC17" s="590"/>
      <c r="CD17" s="564" t="s">
        <v>23</v>
      </c>
      <c r="CE17" s="565"/>
      <c r="CF17" s="565"/>
      <c r="CG17" s="565"/>
      <c r="CH17" s="565"/>
      <c r="CI17" s="565"/>
      <c r="CJ17" s="565"/>
      <c r="CK17" s="565"/>
      <c r="CL17" s="77"/>
      <c r="CM17" s="566"/>
      <c r="CN17" s="566"/>
      <c r="CO17" s="566"/>
      <c r="CP17" s="281" t="s">
        <v>24</v>
      </c>
    </row>
    <row r="18" spans="1:96" ht="11.25" customHeight="1">
      <c r="A18" s="618"/>
      <c r="B18" s="557"/>
      <c r="C18" s="518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23" t="s">
        <v>228</v>
      </c>
      <c r="X18" s="524"/>
      <c r="Y18" s="524"/>
      <c r="Z18" s="524"/>
      <c r="AA18" s="524"/>
      <c r="AB18" s="525"/>
      <c r="AC18" s="636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8"/>
      <c r="AU18" s="43"/>
      <c r="AV18" s="43"/>
      <c r="AW18" s="556"/>
      <c r="AX18" s="557"/>
      <c r="AY18" s="16"/>
      <c r="AZ18" s="17"/>
      <c r="BA18" s="17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630" t="s">
        <v>228</v>
      </c>
      <c r="BT18" s="631"/>
      <c r="BU18" s="631"/>
      <c r="BV18" s="631"/>
      <c r="BW18" s="631"/>
      <c r="BX18" s="632"/>
      <c r="BY18" s="591" t="s">
        <v>229</v>
      </c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3"/>
    </row>
    <row r="19" spans="1:96" ht="11.25" customHeight="1" thickBot="1">
      <c r="A19" s="618"/>
      <c r="B19" s="557"/>
      <c r="C19" s="518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26"/>
      <c r="X19" s="527"/>
      <c r="Y19" s="527"/>
      <c r="Z19" s="527"/>
      <c r="AA19" s="527"/>
      <c r="AB19" s="528"/>
      <c r="AC19" s="639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1"/>
      <c r="AU19" s="43"/>
      <c r="AV19" s="43"/>
      <c r="AW19" s="558"/>
      <c r="AX19" s="559"/>
      <c r="AY19" s="279"/>
      <c r="AZ19" s="280"/>
      <c r="BA19" s="280"/>
      <c r="BB19" s="599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599"/>
      <c r="BO19" s="599"/>
      <c r="BP19" s="599"/>
      <c r="BQ19" s="599"/>
      <c r="BR19" s="599"/>
      <c r="BS19" s="633"/>
      <c r="BT19" s="634"/>
      <c r="BU19" s="634"/>
      <c r="BV19" s="634"/>
      <c r="BW19" s="634"/>
      <c r="BX19" s="635"/>
      <c r="BY19" s="594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6"/>
    </row>
    <row r="20" spans="1:96" ht="16.5" customHeight="1" thickTop="1">
      <c r="A20" s="597" t="s">
        <v>32</v>
      </c>
      <c r="B20" s="484"/>
      <c r="C20" s="484"/>
      <c r="D20" s="484"/>
      <c r="E20" s="484"/>
      <c r="F20" s="484"/>
      <c r="G20" s="484"/>
      <c r="H20" s="484"/>
      <c r="I20" s="500" t="s">
        <v>219</v>
      </c>
      <c r="J20" s="501"/>
      <c r="K20" s="502"/>
      <c r="L20" s="502"/>
      <c r="M20" s="191" t="s">
        <v>52</v>
      </c>
      <c r="N20" s="483"/>
      <c r="O20" s="483"/>
      <c r="P20" s="192" t="s">
        <v>28</v>
      </c>
      <c r="Q20" s="483"/>
      <c r="R20" s="483"/>
      <c r="S20" s="193" t="s">
        <v>220</v>
      </c>
      <c r="T20" s="194"/>
      <c r="U20" s="262"/>
      <c r="V20" s="484" t="s">
        <v>54</v>
      </c>
      <c r="W20" s="484"/>
      <c r="X20" s="484" t="s">
        <v>55</v>
      </c>
      <c r="Y20" s="484"/>
      <c r="Z20" s="501" t="s">
        <v>219</v>
      </c>
      <c r="AA20" s="501"/>
      <c r="AB20" s="502"/>
      <c r="AC20" s="502"/>
      <c r="AD20" s="194" t="s">
        <v>52</v>
      </c>
      <c r="AE20" s="483"/>
      <c r="AF20" s="483"/>
      <c r="AG20" s="193" t="s">
        <v>28</v>
      </c>
      <c r="AH20" s="483"/>
      <c r="AI20" s="483"/>
      <c r="AJ20" s="193" t="s">
        <v>29</v>
      </c>
      <c r="AK20" s="194" t="s">
        <v>53</v>
      </c>
      <c r="AL20" s="269"/>
      <c r="AM20" s="193" t="s">
        <v>54</v>
      </c>
      <c r="AN20" s="193"/>
      <c r="AO20" s="193" t="s">
        <v>133</v>
      </c>
      <c r="AP20" s="193"/>
      <c r="AQ20" s="197" t="s">
        <v>134</v>
      </c>
      <c r="AR20" s="270"/>
      <c r="AS20" s="484" t="s">
        <v>135</v>
      </c>
      <c r="AT20" s="649"/>
      <c r="AU20" s="82"/>
      <c r="AV20" s="187"/>
      <c r="AW20" s="600" t="s">
        <v>32</v>
      </c>
      <c r="AX20" s="600"/>
      <c r="AY20" s="600"/>
      <c r="AZ20" s="600"/>
      <c r="BA20" s="600"/>
      <c r="BB20" s="600"/>
      <c r="BC20" s="600"/>
      <c r="BD20" s="600"/>
      <c r="BE20" s="600" t="s">
        <v>103</v>
      </c>
      <c r="BF20" s="600"/>
      <c r="BG20" s="84"/>
      <c r="BH20" s="84" t="s">
        <v>52</v>
      </c>
      <c r="BI20" s="80"/>
      <c r="BJ20" s="81" t="s">
        <v>28</v>
      </c>
      <c r="BK20" s="81"/>
      <c r="BL20" s="81" t="s">
        <v>29</v>
      </c>
      <c r="BM20" s="81" t="s">
        <v>53</v>
      </c>
      <c r="BN20" s="648"/>
      <c r="BO20" s="648"/>
      <c r="BP20" s="81" t="s">
        <v>54</v>
      </c>
      <c r="BQ20" s="247"/>
      <c r="BR20" s="650" t="s">
        <v>55</v>
      </c>
      <c r="BS20" s="650"/>
      <c r="BT20" s="600" t="s">
        <v>103</v>
      </c>
      <c r="BU20" s="600"/>
      <c r="BV20" s="601"/>
      <c r="BW20" s="601"/>
      <c r="BX20" s="84" t="s">
        <v>52</v>
      </c>
      <c r="BY20" s="80"/>
      <c r="BZ20" s="81" t="s">
        <v>28</v>
      </c>
      <c r="CA20" s="80"/>
      <c r="CB20" s="81" t="s">
        <v>29</v>
      </c>
      <c r="CC20" s="81" t="s">
        <v>53</v>
      </c>
      <c r="CD20" s="648"/>
      <c r="CE20" s="648"/>
      <c r="CF20" s="81" t="s">
        <v>54</v>
      </c>
      <c r="CG20" s="81"/>
      <c r="CH20" s="81" t="s">
        <v>56</v>
      </c>
      <c r="CI20" s="82"/>
      <c r="CJ20" s="82"/>
      <c r="CK20" s="81" t="s">
        <v>53</v>
      </c>
      <c r="CL20" s="651"/>
      <c r="CM20" s="651"/>
      <c r="CN20" s="81" t="s">
        <v>57</v>
      </c>
      <c r="CO20" s="81"/>
      <c r="CP20" s="83"/>
    </row>
    <row r="21" spans="1:96" ht="16.5" customHeight="1" thickBot="1">
      <c r="A21" s="652" t="s">
        <v>15</v>
      </c>
      <c r="B21" s="586"/>
      <c r="C21" s="586"/>
      <c r="D21" s="653" t="s">
        <v>16</v>
      </c>
      <c r="E21" s="586"/>
      <c r="F21" s="586"/>
      <c r="G21" s="586"/>
      <c r="H21" s="587"/>
      <c r="I21" s="1209" t="s">
        <v>51</v>
      </c>
      <c r="J21" s="1210"/>
      <c r="K21" s="1210"/>
      <c r="L21" s="1210"/>
      <c r="M21" s="1210"/>
      <c r="N21" s="1210"/>
      <c r="O21" s="1210"/>
      <c r="P21" s="1210"/>
      <c r="Q21" s="1210"/>
      <c r="R21" s="1210"/>
      <c r="S21" s="1210"/>
      <c r="T21" s="1210"/>
      <c r="U21" s="1210"/>
      <c r="V21" s="1210"/>
      <c r="W21" s="1210"/>
      <c r="X21" s="1210"/>
      <c r="Y21" s="1210"/>
      <c r="Z21" s="1210"/>
      <c r="AA21" s="1211"/>
      <c r="AB21" s="653" t="s">
        <v>17</v>
      </c>
      <c r="AC21" s="586"/>
      <c r="AD21" s="586"/>
      <c r="AE21" s="586"/>
      <c r="AF21" s="586"/>
      <c r="AG21" s="586"/>
      <c r="AH21" s="587"/>
      <c r="AI21" s="654" t="s">
        <v>18</v>
      </c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6"/>
      <c r="AU21" s="82"/>
      <c r="AV21" s="187"/>
      <c r="AW21" s="643" t="s">
        <v>15</v>
      </c>
      <c r="AX21" s="643"/>
      <c r="AY21" s="643"/>
      <c r="AZ21" s="657" t="s">
        <v>16</v>
      </c>
      <c r="BA21" s="643"/>
      <c r="BB21" s="643"/>
      <c r="BC21" s="643"/>
      <c r="BD21" s="644"/>
      <c r="BE21" s="657" t="s">
        <v>51</v>
      </c>
      <c r="BF21" s="643"/>
      <c r="BG21" s="643"/>
      <c r="BH21" s="643"/>
      <c r="BI21" s="643"/>
      <c r="BJ21" s="643"/>
      <c r="BK21" s="643"/>
      <c r="BL21" s="643"/>
      <c r="BM21" s="643"/>
      <c r="BN21" s="643"/>
      <c r="BO21" s="643"/>
      <c r="BP21" s="643"/>
      <c r="BQ21" s="643"/>
      <c r="BR21" s="643"/>
      <c r="BS21" s="643"/>
      <c r="BT21" s="643"/>
      <c r="BU21" s="643"/>
      <c r="BV21" s="643"/>
      <c r="BW21" s="644"/>
      <c r="BX21" s="657" t="s">
        <v>17</v>
      </c>
      <c r="BY21" s="643"/>
      <c r="BZ21" s="643"/>
      <c r="CA21" s="643"/>
      <c r="CB21" s="643"/>
      <c r="CC21" s="643"/>
      <c r="CD21" s="644"/>
      <c r="CE21" s="658" t="s">
        <v>18</v>
      </c>
      <c r="CF21" s="659"/>
      <c r="CG21" s="659"/>
      <c r="CH21" s="659"/>
      <c r="CI21" s="659"/>
      <c r="CJ21" s="659"/>
      <c r="CK21" s="659"/>
      <c r="CL21" s="659"/>
      <c r="CM21" s="659"/>
      <c r="CN21" s="659"/>
      <c r="CO21" s="659"/>
      <c r="CP21" s="660"/>
    </row>
    <row r="22" spans="1:96" ht="11.25" customHeight="1" thickTop="1">
      <c r="A22" s="661">
        <v>50</v>
      </c>
      <c r="B22" s="662"/>
      <c r="C22" s="663"/>
      <c r="D22" s="667" t="s">
        <v>95</v>
      </c>
      <c r="E22" s="668"/>
      <c r="F22" s="668"/>
      <c r="G22" s="668"/>
      <c r="H22" s="669"/>
      <c r="I22" s="670"/>
      <c r="J22" s="670"/>
      <c r="K22" s="672" t="s">
        <v>28</v>
      </c>
      <c r="L22" s="673"/>
      <c r="M22" s="673"/>
      <c r="N22" s="672" t="s">
        <v>29</v>
      </c>
      <c r="O22" s="675"/>
      <c r="P22" s="675"/>
      <c r="Q22" s="677"/>
      <c r="R22" s="670"/>
      <c r="S22" s="672" t="s">
        <v>30</v>
      </c>
      <c r="T22" s="679"/>
      <c r="U22" s="680"/>
      <c r="V22" s="672" t="s">
        <v>31</v>
      </c>
      <c r="W22" s="670"/>
      <c r="X22" s="670"/>
      <c r="Y22" s="672" t="s">
        <v>30</v>
      </c>
      <c r="Z22" s="679"/>
      <c r="AA22" s="680"/>
      <c r="AB22" s="682"/>
      <c r="AC22" s="683"/>
      <c r="AD22" s="683"/>
      <c r="AE22" s="683"/>
      <c r="AF22" s="686" t="s">
        <v>119</v>
      </c>
      <c r="AG22" s="686"/>
      <c r="AH22" s="686"/>
      <c r="AI22" s="688" t="s">
        <v>83</v>
      </c>
      <c r="AJ22" s="690">
        <v>130</v>
      </c>
      <c r="AK22" s="690"/>
      <c r="AL22" s="690"/>
      <c r="AM22" s="696" t="s">
        <v>100</v>
      </c>
      <c r="AN22" s="698"/>
      <c r="AO22" s="698"/>
      <c r="AP22" s="700" t="s">
        <v>122</v>
      </c>
      <c r="AQ22" s="702" t="s">
        <v>101</v>
      </c>
      <c r="AR22" s="704">
        <f>AJ22*AN22</f>
        <v>0</v>
      </c>
      <c r="AS22" s="704"/>
      <c r="AT22" s="705"/>
      <c r="AU22" s="467" t="s">
        <v>47</v>
      </c>
      <c r="AV22" s="467"/>
      <c r="AW22" s="758">
        <v>25</v>
      </c>
      <c r="AX22" s="759"/>
      <c r="AY22" s="760"/>
      <c r="AZ22" s="764" t="s">
        <v>95</v>
      </c>
      <c r="BA22" s="765"/>
      <c r="BB22" s="765"/>
      <c r="BC22" s="765"/>
      <c r="BD22" s="766"/>
      <c r="BE22" s="711">
        <v>8</v>
      </c>
      <c r="BF22" s="711"/>
      <c r="BG22" s="692" t="s">
        <v>28</v>
      </c>
      <c r="BH22" s="694">
        <v>9</v>
      </c>
      <c r="BI22" s="694"/>
      <c r="BJ22" s="692" t="s">
        <v>29</v>
      </c>
      <c r="BK22" s="708"/>
      <c r="BL22" s="708"/>
      <c r="BM22" s="710">
        <v>9</v>
      </c>
      <c r="BN22" s="711"/>
      <c r="BO22" s="692" t="s">
        <v>30</v>
      </c>
      <c r="BP22" s="716" t="s">
        <v>113</v>
      </c>
      <c r="BQ22" s="717"/>
      <c r="BR22" s="692" t="s">
        <v>31</v>
      </c>
      <c r="BS22" s="711">
        <v>11</v>
      </c>
      <c r="BT22" s="711"/>
      <c r="BU22" s="692" t="s">
        <v>30</v>
      </c>
      <c r="BV22" s="716" t="s">
        <v>113</v>
      </c>
      <c r="BW22" s="717"/>
      <c r="BX22" s="719">
        <v>1</v>
      </c>
      <c r="BY22" s="720"/>
      <c r="BZ22" s="720"/>
      <c r="CA22" s="720"/>
      <c r="CB22" s="729" t="s">
        <v>119</v>
      </c>
      <c r="CC22" s="729"/>
      <c r="CD22" s="730"/>
      <c r="CE22" s="732"/>
      <c r="CF22" s="706"/>
      <c r="CG22" s="706"/>
      <c r="CH22" s="706"/>
      <c r="CI22" s="697"/>
      <c r="CJ22" s="714"/>
      <c r="CK22" s="714"/>
      <c r="CL22" s="715"/>
      <c r="CM22" s="703"/>
      <c r="CN22" s="706">
        <f>CF22*CJ22</f>
        <v>0</v>
      </c>
      <c r="CO22" s="706"/>
      <c r="CP22" s="707"/>
    </row>
    <row r="23" spans="1:96" ht="11.25" customHeight="1">
      <c r="A23" s="664"/>
      <c r="B23" s="665"/>
      <c r="C23" s="666"/>
      <c r="D23" s="723" t="s">
        <v>93</v>
      </c>
      <c r="E23" s="724"/>
      <c r="F23" s="725"/>
      <c r="G23" s="725"/>
      <c r="H23" s="95" t="s">
        <v>80</v>
      </c>
      <c r="I23" s="671"/>
      <c r="J23" s="671"/>
      <c r="K23" s="540"/>
      <c r="L23" s="674"/>
      <c r="M23" s="674"/>
      <c r="N23" s="540"/>
      <c r="O23" s="676"/>
      <c r="P23" s="676"/>
      <c r="Q23" s="678"/>
      <c r="R23" s="671"/>
      <c r="S23" s="540"/>
      <c r="T23" s="681"/>
      <c r="U23" s="681"/>
      <c r="V23" s="540"/>
      <c r="W23" s="671"/>
      <c r="X23" s="671"/>
      <c r="Y23" s="540"/>
      <c r="Z23" s="681"/>
      <c r="AA23" s="681"/>
      <c r="AB23" s="684"/>
      <c r="AC23" s="685"/>
      <c r="AD23" s="685"/>
      <c r="AE23" s="685"/>
      <c r="AF23" s="687"/>
      <c r="AG23" s="687"/>
      <c r="AH23" s="687"/>
      <c r="AI23" s="689"/>
      <c r="AJ23" s="691"/>
      <c r="AK23" s="691"/>
      <c r="AL23" s="691"/>
      <c r="AM23" s="697"/>
      <c r="AN23" s="699"/>
      <c r="AO23" s="699"/>
      <c r="AP23" s="701"/>
      <c r="AQ23" s="703"/>
      <c r="AR23" s="706"/>
      <c r="AS23" s="706"/>
      <c r="AT23" s="707"/>
      <c r="AU23" s="467"/>
      <c r="AV23" s="467"/>
      <c r="AW23" s="761"/>
      <c r="AX23" s="762"/>
      <c r="AY23" s="763"/>
      <c r="AZ23" s="726" t="s">
        <v>93</v>
      </c>
      <c r="BA23" s="727"/>
      <c r="BB23" s="728"/>
      <c r="BC23" s="728"/>
      <c r="BD23" s="95" t="s">
        <v>80</v>
      </c>
      <c r="BE23" s="713"/>
      <c r="BF23" s="713"/>
      <c r="BG23" s="693"/>
      <c r="BH23" s="695"/>
      <c r="BI23" s="695"/>
      <c r="BJ23" s="693"/>
      <c r="BK23" s="709"/>
      <c r="BL23" s="709"/>
      <c r="BM23" s="712"/>
      <c r="BN23" s="713"/>
      <c r="BO23" s="693"/>
      <c r="BP23" s="718"/>
      <c r="BQ23" s="718"/>
      <c r="BR23" s="693"/>
      <c r="BS23" s="713"/>
      <c r="BT23" s="713"/>
      <c r="BU23" s="693"/>
      <c r="BV23" s="718"/>
      <c r="BW23" s="718"/>
      <c r="BX23" s="721"/>
      <c r="BY23" s="722"/>
      <c r="BZ23" s="722"/>
      <c r="CA23" s="722"/>
      <c r="CB23" s="724"/>
      <c r="CC23" s="724"/>
      <c r="CD23" s="731"/>
      <c r="CE23" s="732"/>
      <c r="CF23" s="706"/>
      <c r="CG23" s="706"/>
      <c r="CH23" s="706"/>
      <c r="CI23" s="697"/>
      <c r="CJ23" s="714"/>
      <c r="CK23" s="714"/>
      <c r="CL23" s="715"/>
      <c r="CM23" s="703"/>
      <c r="CN23" s="706"/>
      <c r="CO23" s="706"/>
      <c r="CP23" s="707"/>
    </row>
    <row r="24" spans="1:96" ht="11.25" customHeight="1">
      <c r="A24" s="664"/>
      <c r="B24" s="665"/>
      <c r="C24" s="666"/>
      <c r="D24" s="733" t="s">
        <v>95</v>
      </c>
      <c r="E24" s="734"/>
      <c r="F24" s="734"/>
      <c r="G24" s="734"/>
      <c r="H24" s="735"/>
      <c r="I24" s="736"/>
      <c r="J24" s="737"/>
      <c r="K24" s="738" t="s">
        <v>28</v>
      </c>
      <c r="L24" s="739"/>
      <c r="M24" s="739"/>
      <c r="N24" s="738" t="s">
        <v>29</v>
      </c>
      <c r="O24" s="740"/>
      <c r="P24" s="741"/>
      <c r="Q24" s="742"/>
      <c r="R24" s="743"/>
      <c r="S24" s="746" t="s">
        <v>30</v>
      </c>
      <c r="T24" s="748"/>
      <c r="U24" s="749"/>
      <c r="V24" s="746" t="s">
        <v>31</v>
      </c>
      <c r="W24" s="743"/>
      <c r="X24" s="743"/>
      <c r="Y24" s="746" t="s">
        <v>30</v>
      </c>
      <c r="Z24" s="748"/>
      <c r="AA24" s="750"/>
      <c r="AB24" s="684"/>
      <c r="AC24" s="685"/>
      <c r="AD24" s="685"/>
      <c r="AE24" s="685"/>
      <c r="AF24" s="687" t="s">
        <v>119</v>
      </c>
      <c r="AG24" s="687"/>
      <c r="AH24" s="751"/>
      <c r="AI24" s="689" t="s">
        <v>83</v>
      </c>
      <c r="AJ24" s="706">
        <v>270</v>
      </c>
      <c r="AK24" s="706"/>
      <c r="AL24" s="706"/>
      <c r="AM24" s="697" t="s">
        <v>100</v>
      </c>
      <c r="AN24" s="699"/>
      <c r="AO24" s="699"/>
      <c r="AP24" s="715" t="s">
        <v>122</v>
      </c>
      <c r="AQ24" s="703" t="s">
        <v>101</v>
      </c>
      <c r="AR24" s="706">
        <f>AJ24*AN24</f>
        <v>0</v>
      </c>
      <c r="AS24" s="706"/>
      <c r="AT24" s="707"/>
      <c r="AU24" s="43"/>
      <c r="AV24" s="43"/>
      <c r="AW24" s="761"/>
      <c r="AX24" s="762"/>
      <c r="AY24" s="763"/>
      <c r="AZ24" s="733" t="s">
        <v>95</v>
      </c>
      <c r="BA24" s="734"/>
      <c r="BB24" s="734"/>
      <c r="BC24" s="734"/>
      <c r="BD24" s="735"/>
      <c r="BE24" s="752"/>
      <c r="BF24" s="752"/>
      <c r="BG24" s="754" t="s">
        <v>28</v>
      </c>
      <c r="BH24" s="756"/>
      <c r="BI24" s="756"/>
      <c r="BJ24" s="754" t="s">
        <v>29</v>
      </c>
      <c r="BK24" s="767"/>
      <c r="BL24" s="767"/>
      <c r="BM24" s="769"/>
      <c r="BN24" s="752"/>
      <c r="BO24" s="754" t="s">
        <v>30</v>
      </c>
      <c r="BP24" s="771"/>
      <c r="BQ24" s="772"/>
      <c r="BR24" s="754" t="s">
        <v>31</v>
      </c>
      <c r="BS24" s="752"/>
      <c r="BT24" s="752"/>
      <c r="BU24" s="754" t="s">
        <v>30</v>
      </c>
      <c r="BV24" s="771"/>
      <c r="BW24" s="773"/>
      <c r="BX24" s="723"/>
      <c r="BY24" s="724"/>
      <c r="BZ24" s="724"/>
      <c r="CA24" s="724"/>
      <c r="CB24" s="724"/>
      <c r="CC24" s="724"/>
      <c r="CD24" s="731"/>
      <c r="CE24" s="732"/>
      <c r="CF24" s="706"/>
      <c r="CG24" s="706"/>
      <c r="CH24" s="706"/>
      <c r="CI24" s="697"/>
      <c r="CJ24" s="714"/>
      <c r="CK24" s="714"/>
      <c r="CL24" s="715"/>
      <c r="CM24" s="703"/>
      <c r="CN24" s="706">
        <f>CF24*CJ24</f>
        <v>0</v>
      </c>
      <c r="CO24" s="706"/>
      <c r="CP24" s="707"/>
      <c r="CR24" s="15"/>
    </row>
    <row r="25" spans="1:96" ht="11.25" customHeight="1">
      <c r="A25" s="774" t="s">
        <v>79</v>
      </c>
      <c r="B25" s="775"/>
      <c r="C25" s="776"/>
      <c r="D25" s="726" t="s">
        <v>93</v>
      </c>
      <c r="E25" s="727"/>
      <c r="F25" s="780"/>
      <c r="G25" s="780"/>
      <c r="H25" s="96" t="s">
        <v>80</v>
      </c>
      <c r="I25" s="736"/>
      <c r="J25" s="737"/>
      <c r="K25" s="738"/>
      <c r="L25" s="739"/>
      <c r="M25" s="739"/>
      <c r="N25" s="738"/>
      <c r="O25" s="740"/>
      <c r="P25" s="741"/>
      <c r="Q25" s="744"/>
      <c r="R25" s="745"/>
      <c r="S25" s="747"/>
      <c r="T25" s="749"/>
      <c r="U25" s="749"/>
      <c r="V25" s="747"/>
      <c r="W25" s="745"/>
      <c r="X25" s="745"/>
      <c r="Y25" s="747"/>
      <c r="Z25" s="749"/>
      <c r="AA25" s="750"/>
      <c r="AB25" s="684"/>
      <c r="AC25" s="685"/>
      <c r="AD25" s="685"/>
      <c r="AE25" s="685"/>
      <c r="AF25" s="687"/>
      <c r="AG25" s="687"/>
      <c r="AH25" s="751"/>
      <c r="AI25" s="689"/>
      <c r="AJ25" s="706"/>
      <c r="AK25" s="706"/>
      <c r="AL25" s="706"/>
      <c r="AM25" s="697"/>
      <c r="AN25" s="699"/>
      <c r="AO25" s="699"/>
      <c r="AP25" s="715"/>
      <c r="AQ25" s="703"/>
      <c r="AR25" s="706"/>
      <c r="AS25" s="706"/>
      <c r="AT25" s="707"/>
      <c r="AU25" s="43"/>
      <c r="AV25" s="43"/>
      <c r="AW25" s="781" t="s">
        <v>79</v>
      </c>
      <c r="AX25" s="782"/>
      <c r="AY25" s="783"/>
      <c r="AZ25" s="726" t="s">
        <v>93</v>
      </c>
      <c r="BA25" s="727"/>
      <c r="BB25" s="727"/>
      <c r="BC25" s="727"/>
      <c r="BD25" s="96" t="s">
        <v>80</v>
      </c>
      <c r="BE25" s="753"/>
      <c r="BF25" s="753"/>
      <c r="BG25" s="755"/>
      <c r="BH25" s="757"/>
      <c r="BI25" s="757"/>
      <c r="BJ25" s="755"/>
      <c r="BK25" s="768"/>
      <c r="BL25" s="768"/>
      <c r="BM25" s="770"/>
      <c r="BN25" s="753"/>
      <c r="BO25" s="755"/>
      <c r="BP25" s="772"/>
      <c r="BQ25" s="772"/>
      <c r="BR25" s="755"/>
      <c r="BS25" s="753"/>
      <c r="BT25" s="753"/>
      <c r="BU25" s="755"/>
      <c r="BV25" s="772"/>
      <c r="BW25" s="773"/>
      <c r="BX25" s="723"/>
      <c r="BY25" s="724"/>
      <c r="BZ25" s="724"/>
      <c r="CA25" s="724"/>
      <c r="CB25" s="724"/>
      <c r="CC25" s="724"/>
      <c r="CD25" s="731"/>
      <c r="CE25" s="732"/>
      <c r="CF25" s="706"/>
      <c r="CG25" s="706"/>
      <c r="CH25" s="706"/>
      <c r="CI25" s="697"/>
      <c r="CJ25" s="714"/>
      <c r="CK25" s="714"/>
      <c r="CL25" s="715"/>
      <c r="CM25" s="703"/>
      <c r="CN25" s="706"/>
      <c r="CO25" s="706"/>
      <c r="CP25" s="707"/>
    </row>
    <row r="26" spans="1:96" ht="11.25" customHeight="1">
      <c r="A26" s="774"/>
      <c r="B26" s="775"/>
      <c r="C26" s="776"/>
      <c r="D26" s="787" t="s">
        <v>95</v>
      </c>
      <c r="E26" s="788"/>
      <c r="F26" s="788"/>
      <c r="G26" s="788"/>
      <c r="H26" s="789"/>
      <c r="I26" s="736"/>
      <c r="J26" s="737"/>
      <c r="K26" s="738" t="s">
        <v>28</v>
      </c>
      <c r="L26" s="739"/>
      <c r="M26" s="739"/>
      <c r="N26" s="738" t="s">
        <v>29</v>
      </c>
      <c r="O26" s="740"/>
      <c r="P26" s="741"/>
      <c r="Q26" s="742"/>
      <c r="R26" s="743"/>
      <c r="S26" s="746" t="s">
        <v>30</v>
      </c>
      <c r="T26" s="748"/>
      <c r="U26" s="749"/>
      <c r="V26" s="746" t="s">
        <v>31</v>
      </c>
      <c r="W26" s="743"/>
      <c r="X26" s="743"/>
      <c r="Y26" s="746" t="s">
        <v>30</v>
      </c>
      <c r="Z26" s="748"/>
      <c r="AA26" s="750"/>
      <c r="AB26" s="684"/>
      <c r="AC26" s="685"/>
      <c r="AD26" s="685"/>
      <c r="AE26" s="685"/>
      <c r="AF26" s="687" t="s">
        <v>119</v>
      </c>
      <c r="AG26" s="687"/>
      <c r="AH26" s="751"/>
      <c r="AI26" s="689"/>
      <c r="AJ26" s="706"/>
      <c r="AK26" s="706"/>
      <c r="AL26" s="706"/>
      <c r="AM26" s="697"/>
      <c r="AN26" s="714"/>
      <c r="AO26" s="714"/>
      <c r="AP26" s="715"/>
      <c r="AQ26" s="703"/>
      <c r="AR26" s="706">
        <f>AJ26*AN26</f>
        <v>0</v>
      </c>
      <c r="AS26" s="706"/>
      <c r="AT26" s="707"/>
      <c r="AU26" s="43"/>
      <c r="AV26" s="43"/>
      <c r="AW26" s="781"/>
      <c r="AX26" s="782"/>
      <c r="AY26" s="783"/>
      <c r="AZ26" s="733" t="s">
        <v>95</v>
      </c>
      <c r="BA26" s="734"/>
      <c r="BB26" s="734"/>
      <c r="BC26" s="734"/>
      <c r="BD26" s="735"/>
      <c r="BE26" s="790"/>
      <c r="BF26" s="790"/>
      <c r="BG26" s="754" t="s">
        <v>28</v>
      </c>
      <c r="BH26" s="792"/>
      <c r="BI26" s="792"/>
      <c r="BJ26" s="754" t="s">
        <v>29</v>
      </c>
      <c r="BK26" s="794"/>
      <c r="BL26" s="794"/>
      <c r="BM26" s="796"/>
      <c r="BN26" s="790"/>
      <c r="BO26" s="754" t="s">
        <v>30</v>
      </c>
      <c r="BP26" s="798"/>
      <c r="BQ26" s="799"/>
      <c r="BR26" s="754" t="s">
        <v>31</v>
      </c>
      <c r="BS26" s="790"/>
      <c r="BT26" s="790"/>
      <c r="BU26" s="754" t="s">
        <v>30</v>
      </c>
      <c r="BV26" s="798"/>
      <c r="BW26" s="800"/>
      <c r="BX26" s="723"/>
      <c r="BY26" s="724"/>
      <c r="BZ26" s="724"/>
      <c r="CA26" s="724"/>
      <c r="CB26" s="724"/>
      <c r="CC26" s="724"/>
      <c r="CD26" s="731"/>
      <c r="CE26" s="732"/>
      <c r="CF26" s="706"/>
      <c r="CG26" s="706"/>
      <c r="CH26" s="706"/>
      <c r="CI26" s="697"/>
      <c r="CJ26" s="714"/>
      <c r="CK26" s="714"/>
      <c r="CL26" s="715"/>
      <c r="CM26" s="703"/>
      <c r="CN26" s="706">
        <f>CF26*CJ26</f>
        <v>0</v>
      </c>
      <c r="CO26" s="706"/>
      <c r="CP26" s="707"/>
    </row>
    <row r="27" spans="1:96" ht="11.25" customHeight="1">
      <c r="A27" s="774"/>
      <c r="B27" s="775"/>
      <c r="C27" s="776"/>
      <c r="D27" s="723" t="s">
        <v>93</v>
      </c>
      <c r="E27" s="724"/>
      <c r="F27" s="780"/>
      <c r="G27" s="780"/>
      <c r="H27" s="95" t="s">
        <v>80</v>
      </c>
      <c r="I27" s="736"/>
      <c r="J27" s="737"/>
      <c r="K27" s="738"/>
      <c r="L27" s="739"/>
      <c r="M27" s="739"/>
      <c r="N27" s="738"/>
      <c r="O27" s="740"/>
      <c r="P27" s="741"/>
      <c r="Q27" s="744"/>
      <c r="R27" s="745"/>
      <c r="S27" s="747"/>
      <c r="T27" s="749"/>
      <c r="U27" s="749"/>
      <c r="V27" s="747"/>
      <c r="W27" s="745"/>
      <c r="X27" s="745"/>
      <c r="Y27" s="747"/>
      <c r="Z27" s="749"/>
      <c r="AA27" s="750"/>
      <c r="AB27" s="684"/>
      <c r="AC27" s="685"/>
      <c r="AD27" s="685"/>
      <c r="AE27" s="685"/>
      <c r="AF27" s="687"/>
      <c r="AG27" s="687"/>
      <c r="AH27" s="751"/>
      <c r="AI27" s="689"/>
      <c r="AJ27" s="706"/>
      <c r="AK27" s="706"/>
      <c r="AL27" s="706"/>
      <c r="AM27" s="697"/>
      <c r="AN27" s="714"/>
      <c r="AO27" s="714"/>
      <c r="AP27" s="715"/>
      <c r="AQ27" s="703"/>
      <c r="AR27" s="706"/>
      <c r="AS27" s="706"/>
      <c r="AT27" s="707"/>
      <c r="AU27" s="43"/>
      <c r="AV27" s="43"/>
      <c r="AW27" s="781"/>
      <c r="AX27" s="782"/>
      <c r="AY27" s="783"/>
      <c r="AZ27" s="726" t="s">
        <v>93</v>
      </c>
      <c r="BA27" s="727"/>
      <c r="BB27" s="727"/>
      <c r="BC27" s="727"/>
      <c r="BD27" s="95" t="s">
        <v>80</v>
      </c>
      <c r="BE27" s="791"/>
      <c r="BF27" s="791"/>
      <c r="BG27" s="755"/>
      <c r="BH27" s="793"/>
      <c r="BI27" s="793"/>
      <c r="BJ27" s="755"/>
      <c r="BK27" s="795"/>
      <c r="BL27" s="795"/>
      <c r="BM27" s="797"/>
      <c r="BN27" s="791"/>
      <c r="BO27" s="755"/>
      <c r="BP27" s="799"/>
      <c r="BQ27" s="799"/>
      <c r="BR27" s="755"/>
      <c r="BS27" s="791"/>
      <c r="BT27" s="791"/>
      <c r="BU27" s="755"/>
      <c r="BV27" s="799"/>
      <c r="BW27" s="800"/>
      <c r="BX27" s="723"/>
      <c r="BY27" s="724"/>
      <c r="BZ27" s="724"/>
      <c r="CA27" s="724"/>
      <c r="CB27" s="724"/>
      <c r="CC27" s="724"/>
      <c r="CD27" s="731"/>
      <c r="CE27" s="732"/>
      <c r="CF27" s="706"/>
      <c r="CG27" s="706"/>
      <c r="CH27" s="706"/>
      <c r="CI27" s="697"/>
      <c r="CJ27" s="714"/>
      <c r="CK27" s="714"/>
      <c r="CL27" s="715"/>
      <c r="CM27" s="703"/>
      <c r="CN27" s="706"/>
      <c r="CO27" s="706"/>
      <c r="CP27" s="707"/>
    </row>
    <row r="28" spans="1:96" ht="11.25" customHeight="1">
      <c r="A28" s="774"/>
      <c r="B28" s="775"/>
      <c r="C28" s="776"/>
      <c r="D28" s="733" t="s">
        <v>95</v>
      </c>
      <c r="E28" s="734"/>
      <c r="F28" s="734"/>
      <c r="G28" s="734"/>
      <c r="H28" s="735"/>
      <c r="I28" s="736"/>
      <c r="J28" s="737"/>
      <c r="K28" s="738" t="s">
        <v>28</v>
      </c>
      <c r="L28" s="739"/>
      <c r="M28" s="739"/>
      <c r="N28" s="738" t="s">
        <v>29</v>
      </c>
      <c r="O28" s="740"/>
      <c r="P28" s="741"/>
      <c r="Q28" s="742"/>
      <c r="R28" s="743"/>
      <c r="S28" s="746" t="s">
        <v>30</v>
      </c>
      <c r="T28" s="748"/>
      <c r="U28" s="749"/>
      <c r="V28" s="746" t="s">
        <v>31</v>
      </c>
      <c r="W28" s="743"/>
      <c r="X28" s="743"/>
      <c r="Y28" s="746" t="s">
        <v>30</v>
      </c>
      <c r="Z28" s="748"/>
      <c r="AA28" s="750"/>
      <c r="AB28" s="684"/>
      <c r="AC28" s="685"/>
      <c r="AD28" s="685"/>
      <c r="AE28" s="685"/>
      <c r="AF28" s="687" t="s">
        <v>119</v>
      </c>
      <c r="AG28" s="687"/>
      <c r="AH28" s="751"/>
      <c r="AI28" s="689"/>
      <c r="AJ28" s="706"/>
      <c r="AK28" s="706"/>
      <c r="AL28" s="706"/>
      <c r="AM28" s="697"/>
      <c r="AN28" s="714"/>
      <c r="AO28" s="714"/>
      <c r="AP28" s="715"/>
      <c r="AQ28" s="703"/>
      <c r="AR28" s="706">
        <f>AJ28*AN28</f>
        <v>0</v>
      </c>
      <c r="AS28" s="706"/>
      <c r="AT28" s="707"/>
      <c r="AU28" s="43"/>
      <c r="AV28" s="43"/>
      <c r="AW28" s="781"/>
      <c r="AX28" s="782"/>
      <c r="AY28" s="783"/>
      <c r="AZ28" s="733" t="s">
        <v>95</v>
      </c>
      <c r="BA28" s="734"/>
      <c r="BB28" s="734"/>
      <c r="BC28" s="734"/>
      <c r="BD28" s="735"/>
      <c r="BE28" s="801"/>
      <c r="BF28" s="801"/>
      <c r="BG28" s="655" t="s">
        <v>28</v>
      </c>
      <c r="BH28" s="802"/>
      <c r="BI28" s="802"/>
      <c r="BJ28" s="655" t="s">
        <v>29</v>
      </c>
      <c r="BK28" s="794"/>
      <c r="BL28" s="794"/>
      <c r="BM28" s="796"/>
      <c r="BN28" s="790"/>
      <c r="BO28" s="754" t="s">
        <v>30</v>
      </c>
      <c r="BP28" s="798"/>
      <c r="BQ28" s="799"/>
      <c r="BR28" s="754" t="s">
        <v>31</v>
      </c>
      <c r="BS28" s="790"/>
      <c r="BT28" s="790"/>
      <c r="BU28" s="754" t="s">
        <v>30</v>
      </c>
      <c r="BV28" s="798"/>
      <c r="BW28" s="800"/>
      <c r="BX28" s="723"/>
      <c r="BY28" s="724"/>
      <c r="BZ28" s="724"/>
      <c r="CA28" s="724"/>
      <c r="CB28" s="724"/>
      <c r="CC28" s="724"/>
      <c r="CD28" s="731"/>
      <c r="CE28" s="732"/>
      <c r="CF28" s="706"/>
      <c r="CG28" s="706"/>
      <c r="CH28" s="706"/>
      <c r="CI28" s="697"/>
      <c r="CJ28" s="714"/>
      <c r="CK28" s="714"/>
      <c r="CL28" s="715"/>
      <c r="CM28" s="703"/>
      <c r="CN28" s="706">
        <f>CF28*CJ28</f>
        <v>0</v>
      </c>
      <c r="CO28" s="706"/>
      <c r="CP28" s="707"/>
    </row>
    <row r="29" spans="1:96" ht="11.25" customHeight="1">
      <c r="A29" s="774"/>
      <c r="B29" s="775"/>
      <c r="C29" s="776"/>
      <c r="D29" s="726" t="s">
        <v>93</v>
      </c>
      <c r="E29" s="727"/>
      <c r="F29" s="780"/>
      <c r="G29" s="780"/>
      <c r="H29" s="96" t="s">
        <v>80</v>
      </c>
      <c r="I29" s="736"/>
      <c r="J29" s="737"/>
      <c r="K29" s="738"/>
      <c r="L29" s="739"/>
      <c r="M29" s="739"/>
      <c r="N29" s="738"/>
      <c r="O29" s="740"/>
      <c r="P29" s="741"/>
      <c r="Q29" s="744"/>
      <c r="R29" s="745"/>
      <c r="S29" s="747"/>
      <c r="T29" s="749"/>
      <c r="U29" s="749"/>
      <c r="V29" s="747"/>
      <c r="W29" s="745"/>
      <c r="X29" s="745"/>
      <c r="Y29" s="747"/>
      <c r="Z29" s="749"/>
      <c r="AA29" s="750"/>
      <c r="AB29" s="684"/>
      <c r="AC29" s="685"/>
      <c r="AD29" s="685"/>
      <c r="AE29" s="685"/>
      <c r="AF29" s="687"/>
      <c r="AG29" s="687"/>
      <c r="AH29" s="751"/>
      <c r="AI29" s="689"/>
      <c r="AJ29" s="706"/>
      <c r="AK29" s="706"/>
      <c r="AL29" s="706"/>
      <c r="AM29" s="697"/>
      <c r="AN29" s="714"/>
      <c r="AO29" s="714"/>
      <c r="AP29" s="715"/>
      <c r="AQ29" s="703"/>
      <c r="AR29" s="706"/>
      <c r="AS29" s="706"/>
      <c r="AT29" s="707"/>
      <c r="AU29" s="43"/>
      <c r="AV29" s="43"/>
      <c r="AW29" s="781"/>
      <c r="AX29" s="782"/>
      <c r="AY29" s="783"/>
      <c r="AZ29" s="726" t="s">
        <v>93</v>
      </c>
      <c r="BA29" s="727"/>
      <c r="BB29" s="727"/>
      <c r="BC29" s="727"/>
      <c r="BD29" s="96" t="s">
        <v>80</v>
      </c>
      <c r="BE29" s="801"/>
      <c r="BF29" s="801"/>
      <c r="BG29" s="655"/>
      <c r="BH29" s="802"/>
      <c r="BI29" s="802"/>
      <c r="BJ29" s="655"/>
      <c r="BK29" s="795"/>
      <c r="BL29" s="795"/>
      <c r="BM29" s="797"/>
      <c r="BN29" s="791"/>
      <c r="BO29" s="755"/>
      <c r="BP29" s="799"/>
      <c r="BQ29" s="799"/>
      <c r="BR29" s="755"/>
      <c r="BS29" s="791"/>
      <c r="BT29" s="791"/>
      <c r="BU29" s="755"/>
      <c r="BV29" s="799"/>
      <c r="BW29" s="800"/>
      <c r="BX29" s="723"/>
      <c r="BY29" s="724"/>
      <c r="BZ29" s="724"/>
      <c r="CA29" s="724"/>
      <c r="CB29" s="724"/>
      <c r="CC29" s="724"/>
      <c r="CD29" s="731"/>
      <c r="CE29" s="732"/>
      <c r="CF29" s="706"/>
      <c r="CG29" s="706"/>
      <c r="CH29" s="706"/>
      <c r="CI29" s="697"/>
      <c r="CJ29" s="714"/>
      <c r="CK29" s="714"/>
      <c r="CL29" s="715"/>
      <c r="CM29" s="703"/>
      <c r="CN29" s="706"/>
      <c r="CO29" s="706"/>
      <c r="CP29" s="707"/>
    </row>
    <row r="30" spans="1:96" ht="11.25" customHeight="1">
      <c r="A30" s="774"/>
      <c r="B30" s="775"/>
      <c r="C30" s="776"/>
      <c r="D30" s="787" t="s">
        <v>95</v>
      </c>
      <c r="E30" s="788"/>
      <c r="F30" s="788"/>
      <c r="G30" s="788"/>
      <c r="H30" s="789"/>
      <c r="I30" s="736"/>
      <c r="J30" s="737"/>
      <c r="K30" s="738" t="s">
        <v>28</v>
      </c>
      <c r="L30" s="739"/>
      <c r="M30" s="739"/>
      <c r="N30" s="738" t="s">
        <v>29</v>
      </c>
      <c r="O30" s="740"/>
      <c r="P30" s="741"/>
      <c r="Q30" s="742"/>
      <c r="R30" s="743"/>
      <c r="S30" s="746" t="s">
        <v>30</v>
      </c>
      <c r="T30" s="748"/>
      <c r="U30" s="749"/>
      <c r="V30" s="746" t="s">
        <v>31</v>
      </c>
      <c r="W30" s="743"/>
      <c r="X30" s="743"/>
      <c r="Y30" s="746" t="s">
        <v>30</v>
      </c>
      <c r="Z30" s="748"/>
      <c r="AA30" s="750"/>
      <c r="AB30" s="684"/>
      <c r="AC30" s="685"/>
      <c r="AD30" s="685"/>
      <c r="AE30" s="685"/>
      <c r="AF30" s="687" t="s">
        <v>119</v>
      </c>
      <c r="AG30" s="687"/>
      <c r="AH30" s="751"/>
      <c r="AI30" s="689"/>
      <c r="AJ30" s="732"/>
      <c r="AK30" s="732"/>
      <c r="AL30" s="732"/>
      <c r="AM30" s="732"/>
      <c r="AN30" s="732"/>
      <c r="AO30" s="809">
        <f>SUM(AR22:AT29)</f>
        <v>0</v>
      </c>
      <c r="AP30" s="809"/>
      <c r="AQ30" s="809"/>
      <c r="AR30" s="809"/>
      <c r="AS30" s="809"/>
      <c r="AT30" s="810"/>
      <c r="AU30" s="43"/>
      <c r="AV30" s="43"/>
      <c r="AW30" s="781"/>
      <c r="AX30" s="782"/>
      <c r="AY30" s="783"/>
      <c r="AZ30" s="733" t="s">
        <v>95</v>
      </c>
      <c r="BA30" s="734"/>
      <c r="BB30" s="734"/>
      <c r="BC30" s="734"/>
      <c r="BD30" s="735"/>
      <c r="BE30" s="796"/>
      <c r="BF30" s="790"/>
      <c r="BG30" s="754" t="s">
        <v>28</v>
      </c>
      <c r="BH30" s="792"/>
      <c r="BI30" s="792"/>
      <c r="BJ30" s="754" t="s">
        <v>29</v>
      </c>
      <c r="BK30" s="794"/>
      <c r="BL30" s="794"/>
      <c r="BM30" s="796"/>
      <c r="BN30" s="790"/>
      <c r="BO30" s="754" t="s">
        <v>30</v>
      </c>
      <c r="BP30" s="798"/>
      <c r="BQ30" s="799"/>
      <c r="BR30" s="754" t="s">
        <v>31</v>
      </c>
      <c r="BS30" s="790"/>
      <c r="BT30" s="790"/>
      <c r="BU30" s="754" t="s">
        <v>30</v>
      </c>
      <c r="BV30" s="798"/>
      <c r="BW30" s="800"/>
      <c r="BX30" s="723"/>
      <c r="BY30" s="724"/>
      <c r="BZ30" s="724"/>
      <c r="CA30" s="724"/>
      <c r="CB30" s="724"/>
      <c r="CC30" s="724"/>
      <c r="CD30" s="731"/>
      <c r="CE30" s="20"/>
      <c r="CF30" s="814"/>
      <c r="CG30" s="814"/>
      <c r="CH30" s="814"/>
      <c r="CI30" s="21"/>
      <c r="CJ30" s="21"/>
      <c r="CK30" s="809">
        <f>SUM(CN22:CP29)</f>
        <v>0</v>
      </c>
      <c r="CL30" s="809"/>
      <c r="CM30" s="809"/>
      <c r="CN30" s="809"/>
      <c r="CO30" s="809"/>
      <c r="CP30" s="810"/>
    </row>
    <row r="31" spans="1:96" ht="11.25" customHeight="1">
      <c r="A31" s="777"/>
      <c r="B31" s="778"/>
      <c r="C31" s="779"/>
      <c r="D31" s="726" t="s">
        <v>93</v>
      </c>
      <c r="E31" s="727"/>
      <c r="F31" s="780"/>
      <c r="G31" s="780"/>
      <c r="H31" s="96" t="s">
        <v>80</v>
      </c>
      <c r="I31" s="742"/>
      <c r="J31" s="743"/>
      <c r="K31" s="746"/>
      <c r="L31" s="803"/>
      <c r="M31" s="803"/>
      <c r="N31" s="746"/>
      <c r="O31" s="804"/>
      <c r="P31" s="805"/>
      <c r="Q31" s="678"/>
      <c r="R31" s="671"/>
      <c r="S31" s="540"/>
      <c r="T31" s="806"/>
      <c r="U31" s="806"/>
      <c r="V31" s="540"/>
      <c r="W31" s="671"/>
      <c r="X31" s="671"/>
      <c r="Y31" s="540"/>
      <c r="Z31" s="806"/>
      <c r="AA31" s="807"/>
      <c r="AB31" s="684"/>
      <c r="AC31" s="685"/>
      <c r="AD31" s="685"/>
      <c r="AE31" s="685"/>
      <c r="AF31" s="687"/>
      <c r="AG31" s="687"/>
      <c r="AH31" s="751"/>
      <c r="AI31" s="689"/>
      <c r="AJ31" s="732"/>
      <c r="AK31" s="732"/>
      <c r="AL31" s="732"/>
      <c r="AM31" s="808"/>
      <c r="AN31" s="808"/>
      <c r="AO31" s="811"/>
      <c r="AP31" s="811"/>
      <c r="AQ31" s="811"/>
      <c r="AR31" s="811"/>
      <c r="AS31" s="811"/>
      <c r="AT31" s="812"/>
      <c r="AU31" s="43"/>
      <c r="AV31" s="43"/>
      <c r="AW31" s="784"/>
      <c r="AX31" s="785"/>
      <c r="AY31" s="786"/>
      <c r="AZ31" s="726" t="s">
        <v>93</v>
      </c>
      <c r="BA31" s="727"/>
      <c r="BB31" s="727"/>
      <c r="BC31" s="727"/>
      <c r="BD31" s="96" t="s">
        <v>80</v>
      </c>
      <c r="BE31" s="797"/>
      <c r="BF31" s="791"/>
      <c r="BG31" s="755"/>
      <c r="BH31" s="793"/>
      <c r="BI31" s="793"/>
      <c r="BJ31" s="755"/>
      <c r="BK31" s="795"/>
      <c r="BL31" s="795"/>
      <c r="BM31" s="797"/>
      <c r="BN31" s="791"/>
      <c r="BO31" s="755"/>
      <c r="BP31" s="799"/>
      <c r="BQ31" s="799"/>
      <c r="BR31" s="755"/>
      <c r="BS31" s="791"/>
      <c r="BT31" s="791"/>
      <c r="BU31" s="755"/>
      <c r="BV31" s="799"/>
      <c r="BW31" s="800"/>
      <c r="BX31" s="726"/>
      <c r="BY31" s="727"/>
      <c r="BZ31" s="727"/>
      <c r="CA31" s="727"/>
      <c r="CB31" s="727"/>
      <c r="CC31" s="727"/>
      <c r="CD31" s="813"/>
      <c r="CE31" s="22"/>
      <c r="CF31" s="815"/>
      <c r="CG31" s="815"/>
      <c r="CH31" s="815"/>
      <c r="CI31" s="23"/>
      <c r="CJ31" s="23"/>
      <c r="CK31" s="811"/>
      <c r="CL31" s="811"/>
      <c r="CM31" s="811"/>
      <c r="CN31" s="811"/>
      <c r="CO31" s="811"/>
      <c r="CP31" s="812"/>
    </row>
    <row r="32" spans="1:96" ht="11.25" customHeight="1">
      <c r="A32" s="816">
        <v>25</v>
      </c>
      <c r="B32" s="817"/>
      <c r="C32" s="818"/>
      <c r="D32" s="733" t="s">
        <v>95</v>
      </c>
      <c r="E32" s="734"/>
      <c r="F32" s="734"/>
      <c r="G32" s="734"/>
      <c r="H32" s="735"/>
      <c r="I32" s="736"/>
      <c r="J32" s="737"/>
      <c r="K32" s="738" t="s">
        <v>28</v>
      </c>
      <c r="L32" s="739"/>
      <c r="M32" s="739"/>
      <c r="N32" s="738" t="s">
        <v>29</v>
      </c>
      <c r="O32" s="740"/>
      <c r="P32" s="741"/>
      <c r="Q32" s="742"/>
      <c r="R32" s="743"/>
      <c r="S32" s="746" t="s">
        <v>30</v>
      </c>
      <c r="T32" s="748"/>
      <c r="U32" s="749"/>
      <c r="V32" s="746" t="s">
        <v>31</v>
      </c>
      <c r="W32" s="743"/>
      <c r="X32" s="743"/>
      <c r="Y32" s="746" t="s">
        <v>30</v>
      </c>
      <c r="Z32" s="748"/>
      <c r="AA32" s="750"/>
      <c r="AB32" s="819"/>
      <c r="AC32" s="820"/>
      <c r="AD32" s="820"/>
      <c r="AE32" s="820"/>
      <c r="AF32" s="821" t="s">
        <v>119</v>
      </c>
      <c r="AG32" s="821"/>
      <c r="AH32" s="821"/>
      <c r="AI32" s="822" t="s">
        <v>83</v>
      </c>
      <c r="AJ32" s="823">
        <v>130</v>
      </c>
      <c r="AK32" s="823"/>
      <c r="AL32" s="823"/>
      <c r="AM32" s="697" t="s">
        <v>100</v>
      </c>
      <c r="AN32" s="699"/>
      <c r="AO32" s="699"/>
      <c r="AP32" s="701" t="s">
        <v>122</v>
      </c>
      <c r="AQ32" s="703" t="s">
        <v>101</v>
      </c>
      <c r="AR32" s="706">
        <f>AJ32*AN32</f>
        <v>0</v>
      </c>
      <c r="AS32" s="706"/>
      <c r="AT32" s="707"/>
      <c r="AU32" s="43"/>
      <c r="AV32" s="43"/>
      <c r="AW32" s="824">
        <v>50</v>
      </c>
      <c r="AX32" s="825"/>
      <c r="AY32" s="826"/>
      <c r="AZ32" s="733" t="s">
        <v>95</v>
      </c>
      <c r="BA32" s="734"/>
      <c r="BB32" s="734"/>
      <c r="BC32" s="734"/>
      <c r="BD32" s="735"/>
      <c r="BE32" s="828">
        <v>8</v>
      </c>
      <c r="BF32" s="828"/>
      <c r="BG32" s="829" t="s">
        <v>28</v>
      </c>
      <c r="BH32" s="830">
        <v>11</v>
      </c>
      <c r="BI32" s="830"/>
      <c r="BJ32" s="829" t="s">
        <v>29</v>
      </c>
      <c r="BK32" s="831" t="s">
        <v>121</v>
      </c>
      <c r="BL32" s="831"/>
      <c r="BM32" s="834">
        <v>9</v>
      </c>
      <c r="BN32" s="828"/>
      <c r="BO32" s="829" t="s">
        <v>30</v>
      </c>
      <c r="BP32" s="835" t="s">
        <v>113</v>
      </c>
      <c r="BQ32" s="836"/>
      <c r="BR32" s="829" t="s">
        <v>31</v>
      </c>
      <c r="BS32" s="828">
        <v>11</v>
      </c>
      <c r="BT32" s="828"/>
      <c r="BU32" s="829" t="s">
        <v>30</v>
      </c>
      <c r="BV32" s="835" t="s">
        <v>113</v>
      </c>
      <c r="BW32" s="836"/>
      <c r="BX32" s="839">
        <v>2</v>
      </c>
      <c r="BY32" s="840"/>
      <c r="BZ32" s="840"/>
      <c r="CA32" s="840"/>
      <c r="CB32" s="832" t="s">
        <v>119</v>
      </c>
      <c r="CC32" s="832"/>
      <c r="CD32" s="833"/>
      <c r="CE32" s="689" t="s">
        <v>83</v>
      </c>
      <c r="CF32" s="691">
        <v>130</v>
      </c>
      <c r="CG32" s="691"/>
      <c r="CH32" s="691"/>
      <c r="CI32" s="697" t="s">
        <v>100</v>
      </c>
      <c r="CJ32" s="837">
        <v>30</v>
      </c>
      <c r="CK32" s="837"/>
      <c r="CL32" s="701" t="s">
        <v>122</v>
      </c>
      <c r="CM32" s="703" t="s">
        <v>101</v>
      </c>
      <c r="CN32" s="706">
        <f>CF32*CJ32</f>
        <v>3900</v>
      </c>
      <c r="CO32" s="706"/>
      <c r="CP32" s="707"/>
    </row>
    <row r="33" spans="1:94" ht="11.25" customHeight="1">
      <c r="A33" s="664"/>
      <c r="B33" s="665"/>
      <c r="C33" s="666"/>
      <c r="D33" s="726" t="s">
        <v>93</v>
      </c>
      <c r="E33" s="727"/>
      <c r="F33" s="780"/>
      <c r="G33" s="780"/>
      <c r="H33" s="96" t="s">
        <v>80</v>
      </c>
      <c r="I33" s="736"/>
      <c r="J33" s="737"/>
      <c r="K33" s="738"/>
      <c r="L33" s="739"/>
      <c r="M33" s="739"/>
      <c r="N33" s="738"/>
      <c r="O33" s="740"/>
      <c r="P33" s="741"/>
      <c r="Q33" s="744"/>
      <c r="R33" s="745"/>
      <c r="S33" s="747"/>
      <c r="T33" s="749"/>
      <c r="U33" s="749"/>
      <c r="V33" s="747"/>
      <c r="W33" s="745"/>
      <c r="X33" s="745"/>
      <c r="Y33" s="747"/>
      <c r="Z33" s="749"/>
      <c r="AA33" s="750"/>
      <c r="AB33" s="684"/>
      <c r="AC33" s="685"/>
      <c r="AD33" s="685"/>
      <c r="AE33" s="685"/>
      <c r="AF33" s="687"/>
      <c r="AG33" s="687"/>
      <c r="AH33" s="687"/>
      <c r="AI33" s="689"/>
      <c r="AJ33" s="691"/>
      <c r="AK33" s="691"/>
      <c r="AL33" s="691"/>
      <c r="AM33" s="697"/>
      <c r="AN33" s="699"/>
      <c r="AO33" s="699"/>
      <c r="AP33" s="701"/>
      <c r="AQ33" s="703"/>
      <c r="AR33" s="706"/>
      <c r="AS33" s="706"/>
      <c r="AT33" s="707"/>
      <c r="AU33" s="43"/>
      <c r="AV33" s="43"/>
      <c r="AW33" s="827"/>
      <c r="AX33" s="762"/>
      <c r="AY33" s="763"/>
      <c r="AZ33" s="726" t="s">
        <v>93</v>
      </c>
      <c r="BA33" s="727"/>
      <c r="BB33" s="838"/>
      <c r="BC33" s="838"/>
      <c r="BD33" s="95" t="s">
        <v>80</v>
      </c>
      <c r="BE33" s="713"/>
      <c r="BF33" s="713"/>
      <c r="BG33" s="693"/>
      <c r="BH33" s="695"/>
      <c r="BI33" s="695"/>
      <c r="BJ33" s="693"/>
      <c r="BK33" s="709"/>
      <c r="BL33" s="709"/>
      <c r="BM33" s="712"/>
      <c r="BN33" s="713"/>
      <c r="BO33" s="693"/>
      <c r="BP33" s="718"/>
      <c r="BQ33" s="718"/>
      <c r="BR33" s="693"/>
      <c r="BS33" s="713"/>
      <c r="BT33" s="713"/>
      <c r="BU33" s="693"/>
      <c r="BV33" s="718"/>
      <c r="BW33" s="718"/>
      <c r="BX33" s="721"/>
      <c r="BY33" s="722"/>
      <c r="BZ33" s="722"/>
      <c r="CA33" s="722"/>
      <c r="CB33" s="724"/>
      <c r="CC33" s="724"/>
      <c r="CD33" s="731"/>
      <c r="CE33" s="689"/>
      <c r="CF33" s="691"/>
      <c r="CG33" s="691"/>
      <c r="CH33" s="691"/>
      <c r="CI33" s="697"/>
      <c r="CJ33" s="837"/>
      <c r="CK33" s="837"/>
      <c r="CL33" s="701"/>
      <c r="CM33" s="703"/>
      <c r="CN33" s="706"/>
      <c r="CO33" s="706"/>
      <c r="CP33" s="707"/>
    </row>
    <row r="34" spans="1:94" ht="11.25" customHeight="1">
      <c r="A34" s="664"/>
      <c r="B34" s="665"/>
      <c r="C34" s="666"/>
      <c r="D34" s="787" t="s">
        <v>95</v>
      </c>
      <c r="E34" s="788"/>
      <c r="F34" s="788"/>
      <c r="G34" s="788"/>
      <c r="H34" s="789"/>
      <c r="I34" s="736"/>
      <c r="J34" s="737"/>
      <c r="K34" s="738" t="s">
        <v>28</v>
      </c>
      <c r="L34" s="739"/>
      <c r="M34" s="739"/>
      <c r="N34" s="738" t="s">
        <v>29</v>
      </c>
      <c r="O34" s="740"/>
      <c r="P34" s="741"/>
      <c r="Q34" s="742"/>
      <c r="R34" s="743"/>
      <c r="S34" s="746" t="s">
        <v>30</v>
      </c>
      <c r="T34" s="748"/>
      <c r="U34" s="749"/>
      <c r="V34" s="746" t="s">
        <v>31</v>
      </c>
      <c r="W34" s="743"/>
      <c r="X34" s="743"/>
      <c r="Y34" s="746" t="s">
        <v>30</v>
      </c>
      <c r="Z34" s="748"/>
      <c r="AA34" s="750"/>
      <c r="AB34" s="684"/>
      <c r="AC34" s="685"/>
      <c r="AD34" s="685"/>
      <c r="AE34" s="685"/>
      <c r="AF34" s="687" t="s">
        <v>119</v>
      </c>
      <c r="AG34" s="687"/>
      <c r="AH34" s="751"/>
      <c r="AI34" s="689" t="s">
        <v>83</v>
      </c>
      <c r="AJ34" s="706">
        <v>270</v>
      </c>
      <c r="AK34" s="706"/>
      <c r="AL34" s="706"/>
      <c r="AM34" s="697" t="s">
        <v>100</v>
      </c>
      <c r="AN34" s="699"/>
      <c r="AO34" s="699"/>
      <c r="AP34" s="715" t="s">
        <v>122</v>
      </c>
      <c r="AQ34" s="703" t="s">
        <v>101</v>
      </c>
      <c r="AR34" s="706">
        <f>AJ34*AN34</f>
        <v>0</v>
      </c>
      <c r="AS34" s="706"/>
      <c r="AT34" s="707"/>
      <c r="AU34" s="43"/>
      <c r="AV34" s="43"/>
      <c r="AW34" s="827"/>
      <c r="AX34" s="762"/>
      <c r="AY34" s="763"/>
      <c r="AZ34" s="733" t="s">
        <v>95</v>
      </c>
      <c r="BA34" s="734"/>
      <c r="BB34" s="734"/>
      <c r="BC34" s="734"/>
      <c r="BD34" s="735"/>
      <c r="BE34" s="828">
        <v>8</v>
      </c>
      <c r="BF34" s="828"/>
      <c r="BG34" s="829" t="s">
        <v>28</v>
      </c>
      <c r="BH34" s="830">
        <v>12</v>
      </c>
      <c r="BI34" s="830"/>
      <c r="BJ34" s="829" t="s">
        <v>29</v>
      </c>
      <c r="BK34" s="831" t="s">
        <v>215</v>
      </c>
      <c r="BL34" s="831"/>
      <c r="BM34" s="834">
        <v>9</v>
      </c>
      <c r="BN34" s="828"/>
      <c r="BO34" s="829" t="s">
        <v>30</v>
      </c>
      <c r="BP34" s="835" t="s">
        <v>113</v>
      </c>
      <c r="BQ34" s="836"/>
      <c r="BR34" s="829" t="s">
        <v>31</v>
      </c>
      <c r="BS34" s="828">
        <v>11</v>
      </c>
      <c r="BT34" s="828"/>
      <c r="BU34" s="829" t="s">
        <v>30</v>
      </c>
      <c r="BV34" s="835" t="s">
        <v>113</v>
      </c>
      <c r="BW34" s="836"/>
      <c r="BX34" s="721">
        <v>2</v>
      </c>
      <c r="BY34" s="722"/>
      <c r="BZ34" s="722"/>
      <c r="CA34" s="722"/>
      <c r="CB34" s="724" t="s">
        <v>119</v>
      </c>
      <c r="CC34" s="724"/>
      <c r="CD34" s="731"/>
      <c r="CE34" s="689" t="s">
        <v>83</v>
      </c>
      <c r="CF34" s="706">
        <v>270</v>
      </c>
      <c r="CG34" s="706"/>
      <c r="CH34" s="706"/>
      <c r="CI34" s="697" t="s">
        <v>100</v>
      </c>
      <c r="CJ34" s="699"/>
      <c r="CK34" s="699"/>
      <c r="CL34" s="715" t="s">
        <v>122</v>
      </c>
      <c r="CM34" s="703" t="s">
        <v>101</v>
      </c>
      <c r="CN34" s="706">
        <f>CF34*CJ34</f>
        <v>0</v>
      </c>
      <c r="CO34" s="706"/>
      <c r="CP34" s="707"/>
    </row>
    <row r="35" spans="1:94" ht="11.25" customHeight="1">
      <c r="A35" s="774" t="s">
        <v>79</v>
      </c>
      <c r="B35" s="775"/>
      <c r="C35" s="776"/>
      <c r="D35" s="726" t="s">
        <v>93</v>
      </c>
      <c r="E35" s="727"/>
      <c r="F35" s="780"/>
      <c r="G35" s="780"/>
      <c r="H35" s="96" t="s">
        <v>80</v>
      </c>
      <c r="I35" s="736"/>
      <c r="J35" s="737"/>
      <c r="K35" s="738"/>
      <c r="L35" s="739"/>
      <c r="M35" s="739"/>
      <c r="N35" s="738"/>
      <c r="O35" s="740"/>
      <c r="P35" s="741"/>
      <c r="Q35" s="744"/>
      <c r="R35" s="745"/>
      <c r="S35" s="747"/>
      <c r="T35" s="749"/>
      <c r="U35" s="749"/>
      <c r="V35" s="747"/>
      <c r="W35" s="745"/>
      <c r="X35" s="745"/>
      <c r="Y35" s="747"/>
      <c r="Z35" s="749"/>
      <c r="AA35" s="750"/>
      <c r="AB35" s="684"/>
      <c r="AC35" s="685"/>
      <c r="AD35" s="685"/>
      <c r="AE35" s="685"/>
      <c r="AF35" s="687"/>
      <c r="AG35" s="687"/>
      <c r="AH35" s="751"/>
      <c r="AI35" s="689"/>
      <c r="AJ35" s="706"/>
      <c r="AK35" s="706"/>
      <c r="AL35" s="706"/>
      <c r="AM35" s="697"/>
      <c r="AN35" s="699"/>
      <c r="AO35" s="699"/>
      <c r="AP35" s="715"/>
      <c r="AQ35" s="703"/>
      <c r="AR35" s="706"/>
      <c r="AS35" s="706"/>
      <c r="AT35" s="707"/>
      <c r="AU35" s="244"/>
      <c r="AV35" s="43"/>
      <c r="AW35" s="781" t="s">
        <v>79</v>
      </c>
      <c r="AX35" s="782"/>
      <c r="AY35" s="783"/>
      <c r="AZ35" s="726" t="s">
        <v>93</v>
      </c>
      <c r="BA35" s="727"/>
      <c r="BB35" s="838"/>
      <c r="BC35" s="838"/>
      <c r="BD35" s="96" t="s">
        <v>80</v>
      </c>
      <c r="BE35" s="713"/>
      <c r="BF35" s="713"/>
      <c r="BG35" s="693"/>
      <c r="BH35" s="695"/>
      <c r="BI35" s="695"/>
      <c r="BJ35" s="693"/>
      <c r="BK35" s="709"/>
      <c r="BL35" s="709"/>
      <c r="BM35" s="712"/>
      <c r="BN35" s="713"/>
      <c r="BO35" s="693"/>
      <c r="BP35" s="718"/>
      <c r="BQ35" s="718"/>
      <c r="BR35" s="693"/>
      <c r="BS35" s="713"/>
      <c r="BT35" s="713"/>
      <c r="BU35" s="693"/>
      <c r="BV35" s="718"/>
      <c r="BW35" s="718"/>
      <c r="BX35" s="721"/>
      <c r="BY35" s="722"/>
      <c r="BZ35" s="722"/>
      <c r="CA35" s="722"/>
      <c r="CB35" s="724"/>
      <c r="CC35" s="724"/>
      <c r="CD35" s="731"/>
      <c r="CE35" s="689"/>
      <c r="CF35" s="706"/>
      <c r="CG35" s="706"/>
      <c r="CH35" s="706"/>
      <c r="CI35" s="697"/>
      <c r="CJ35" s="699"/>
      <c r="CK35" s="699"/>
      <c r="CL35" s="715"/>
      <c r="CM35" s="703"/>
      <c r="CN35" s="706"/>
      <c r="CO35" s="706"/>
      <c r="CP35" s="707"/>
    </row>
    <row r="36" spans="1:94" ht="11.25" customHeight="1">
      <c r="A36" s="774"/>
      <c r="B36" s="775"/>
      <c r="C36" s="776"/>
      <c r="D36" s="787" t="s">
        <v>95</v>
      </c>
      <c r="E36" s="788"/>
      <c r="F36" s="788"/>
      <c r="G36" s="788"/>
      <c r="H36" s="789"/>
      <c r="I36" s="736"/>
      <c r="J36" s="737"/>
      <c r="K36" s="738" t="s">
        <v>28</v>
      </c>
      <c r="L36" s="739"/>
      <c r="M36" s="739"/>
      <c r="N36" s="738" t="s">
        <v>29</v>
      </c>
      <c r="O36" s="740"/>
      <c r="P36" s="741"/>
      <c r="Q36" s="742"/>
      <c r="R36" s="743"/>
      <c r="S36" s="746" t="s">
        <v>30</v>
      </c>
      <c r="T36" s="748"/>
      <c r="U36" s="749"/>
      <c r="V36" s="746" t="s">
        <v>31</v>
      </c>
      <c r="W36" s="743"/>
      <c r="X36" s="743"/>
      <c r="Y36" s="746" t="s">
        <v>30</v>
      </c>
      <c r="Z36" s="748"/>
      <c r="AA36" s="750"/>
      <c r="AB36" s="684"/>
      <c r="AC36" s="685"/>
      <c r="AD36" s="685"/>
      <c r="AE36" s="685"/>
      <c r="AF36" s="687" t="s">
        <v>119</v>
      </c>
      <c r="AG36" s="687"/>
      <c r="AH36" s="751"/>
      <c r="AI36" s="689"/>
      <c r="AJ36" s="706"/>
      <c r="AK36" s="706"/>
      <c r="AL36" s="706"/>
      <c r="AM36" s="697"/>
      <c r="AN36" s="841"/>
      <c r="AO36" s="841"/>
      <c r="AP36" s="715"/>
      <c r="AQ36" s="703"/>
      <c r="AR36" s="706">
        <f>AJ36*AN36</f>
        <v>0</v>
      </c>
      <c r="AS36" s="706"/>
      <c r="AT36" s="707"/>
      <c r="AU36" s="43"/>
      <c r="AV36" s="43"/>
      <c r="AW36" s="781"/>
      <c r="AX36" s="782"/>
      <c r="AY36" s="783"/>
      <c r="AZ36" s="733" t="s">
        <v>95</v>
      </c>
      <c r="BA36" s="734"/>
      <c r="BB36" s="734"/>
      <c r="BC36" s="734"/>
      <c r="BD36" s="735"/>
      <c r="BE36" s="842"/>
      <c r="BF36" s="842"/>
      <c r="BG36" s="754" t="s">
        <v>28</v>
      </c>
      <c r="BH36" s="844"/>
      <c r="BI36" s="844"/>
      <c r="BJ36" s="754" t="s">
        <v>29</v>
      </c>
      <c r="BK36" s="846"/>
      <c r="BL36" s="846"/>
      <c r="BM36" s="848"/>
      <c r="BN36" s="842"/>
      <c r="BO36" s="754" t="s">
        <v>30</v>
      </c>
      <c r="BP36" s="850"/>
      <c r="BQ36" s="851"/>
      <c r="BR36" s="754" t="s">
        <v>31</v>
      </c>
      <c r="BS36" s="842"/>
      <c r="BT36" s="842"/>
      <c r="BU36" s="754" t="s">
        <v>30</v>
      </c>
      <c r="BV36" s="850"/>
      <c r="BW36" s="852"/>
      <c r="BX36" s="723"/>
      <c r="BY36" s="724"/>
      <c r="BZ36" s="724"/>
      <c r="CA36" s="724"/>
      <c r="CB36" s="724"/>
      <c r="CC36" s="724"/>
      <c r="CD36" s="731"/>
      <c r="CE36" s="732"/>
      <c r="CF36" s="706"/>
      <c r="CG36" s="706"/>
      <c r="CH36" s="706"/>
      <c r="CI36" s="697"/>
      <c r="CJ36" s="841"/>
      <c r="CK36" s="841"/>
      <c r="CL36" s="715"/>
      <c r="CM36" s="703"/>
      <c r="CN36" s="706">
        <f>CF36*CJ36</f>
        <v>0</v>
      </c>
      <c r="CO36" s="706"/>
      <c r="CP36" s="707"/>
    </row>
    <row r="37" spans="1:94" ht="11.25" customHeight="1">
      <c r="A37" s="774"/>
      <c r="B37" s="775"/>
      <c r="C37" s="776"/>
      <c r="D37" s="723" t="s">
        <v>93</v>
      </c>
      <c r="E37" s="724"/>
      <c r="F37" s="780"/>
      <c r="G37" s="780"/>
      <c r="H37" s="95" t="s">
        <v>80</v>
      </c>
      <c r="I37" s="736"/>
      <c r="J37" s="737"/>
      <c r="K37" s="738"/>
      <c r="L37" s="739"/>
      <c r="M37" s="739"/>
      <c r="N37" s="738"/>
      <c r="O37" s="740"/>
      <c r="P37" s="741"/>
      <c r="Q37" s="744"/>
      <c r="R37" s="745"/>
      <c r="S37" s="747"/>
      <c r="T37" s="749"/>
      <c r="U37" s="749"/>
      <c r="V37" s="747"/>
      <c r="W37" s="745"/>
      <c r="X37" s="745"/>
      <c r="Y37" s="747"/>
      <c r="Z37" s="749"/>
      <c r="AA37" s="750"/>
      <c r="AB37" s="684"/>
      <c r="AC37" s="685"/>
      <c r="AD37" s="685"/>
      <c r="AE37" s="685"/>
      <c r="AF37" s="687"/>
      <c r="AG37" s="687"/>
      <c r="AH37" s="751"/>
      <c r="AI37" s="689"/>
      <c r="AJ37" s="706"/>
      <c r="AK37" s="706"/>
      <c r="AL37" s="706"/>
      <c r="AM37" s="697"/>
      <c r="AN37" s="841"/>
      <c r="AO37" s="841"/>
      <c r="AP37" s="715"/>
      <c r="AQ37" s="703"/>
      <c r="AR37" s="706"/>
      <c r="AS37" s="706"/>
      <c r="AT37" s="707"/>
      <c r="AU37" s="43"/>
      <c r="AV37" s="43"/>
      <c r="AW37" s="781"/>
      <c r="AX37" s="782"/>
      <c r="AY37" s="783"/>
      <c r="AZ37" s="726" t="s">
        <v>93</v>
      </c>
      <c r="BA37" s="727"/>
      <c r="BB37" s="727"/>
      <c r="BC37" s="727"/>
      <c r="BD37" s="95" t="s">
        <v>80</v>
      </c>
      <c r="BE37" s="843"/>
      <c r="BF37" s="843"/>
      <c r="BG37" s="755"/>
      <c r="BH37" s="845"/>
      <c r="BI37" s="845"/>
      <c r="BJ37" s="755"/>
      <c r="BK37" s="847"/>
      <c r="BL37" s="847"/>
      <c r="BM37" s="849"/>
      <c r="BN37" s="843"/>
      <c r="BO37" s="755"/>
      <c r="BP37" s="851"/>
      <c r="BQ37" s="851"/>
      <c r="BR37" s="755"/>
      <c r="BS37" s="843"/>
      <c r="BT37" s="843"/>
      <c r="BU37" s="755"/>
      <c r="BV37" s="851"/>
      <c r="BW37" s="852"/>
      <c r="BX37" s="723"/>
      <c r="BY37" s="724"/>
      <c r="BZ37" s="724"/>
      <c r="CA37" s="724"/>
      <c r="CB37" s="724"/>
      <c r="CC37" s="724"/>
      <c r="CD37" s="731"/>
      <c r="CE37" s="732"/>
      <c r="CF37" s="706"/>
      <c r="CG37" s="706"/>
      <c r="CH37" s="706"/>
      <c r="CI37" s="697"/>
      <c r="CJ37" s="841"/>
      <c r="CK37" s="841"/>
      <c r="CL37" s="715"/>
      <c r="CM37" s="703"/>
      <c r="CN37" s="706"/>
      <c r="CO37" s="706"/>
      <c r="CP37" s="707"/>
    </row>
    <row r="38" spans="1:94" ht="11.25" customHeight="1">
      <c r="A38" s="774"/>
      <c r="B38" s="775"/>
      <c r="C38" s="776"/>
      <c r="D38" s="733" t="s">
        <v>95</v>
      </c>
      <c r="E38" s="734"/>
      <c r="F38" s="734"/>
      <c r="G38" s="734"/>
      <c r="H38" s="735"/>
      <c r="I38" s="736"/>
      <c r="J38" s="737"/>
      <c r="K38" s="738" t="s">
        <v>28</v>
      </c>
      <c r="L38" s="739"/>
      <c r="M38" s="739"/>
      <c r="N38" s="738" t="s">
        <v>29</v>
      </c>
      <c r="O38" s="740"/>
      <c r="P38" s="741"/>
      <c r="Q38" s="742"/>
      <c r="R38" s="743"/>
      <c r="S38" s="746" t="s">
        <v>30</v>
      </c>
      <c r="T38" s="748"/>
      <c r="U38" s="749"/>
      <c r="V38" s="746" t="s">
        <v>31</v>
      </c>
      <c r="W38" s="743"/>
      <c r="X38" s="743"/>
      <c r="Y38" s="746" t="s">
        <v>30</v>
      </c>
      <c r="Z38" s="748"/>
      <c r="AA38" s="750"/>
      <c r="AB38" s="684"/>
      <c r="AC38" s="685"/>
      <c r="AD38" s="685"/>
      <c r="AE38" s="685"/>
      <c r="AF38" s="687" t="s">
        <v>119</v>
      </c>
      <c r="AG38" s="687"/>
      <c r="AH38" s="751"/>
      <c r="AI38" s="689"/>
      <c r="AJ38" s="706"/>
      <c r="AK38" s="706"/>
      <c r="AL38" s="706"/>
      <c r="AM38" s="697"/>
      <c r="AN38" s="841"/>
      <c r="AO38" s="841"/>
      <c r="AP38" s="715"/>
      <c r="AQ38" s="703"/>
      <c r="AR38" s="706">
        <f>AJ38*AN38</f>
        <v>0</v>
      </c>
      <c r="AS38" s="706"/>
      <c r="AT38" s="707"/>
      <c r="AU38" s="43"/>
      <c r="AV38" s="43"/>
      <c r="AW38" s="781"/>
      <c r="AX38" s="782"/>
      <c r="AY38" s="783"/>
      <c r="AZ38" s="733" t="s">
        <v>95</v>
      </c>
      <c r="BA38" s="734"/>
      <c r="BB38" s="734"/>
      <c r="BC38" s="734"/>
      <c r="BD38" s="735"/>
      <c r="BE38" s="853"/>
      <c r="BF38" s="853"/>
      <c r="BG38" s="655" t="s">
        <v>28</v>
      </c>
      <c r="BH38" s="854"/>
      <c r="BI38" s="854"/>
      <c r="BJ38" s="655" t="s">
        <v>29</v>
      </c>
      <c r="BK38" s="846"/>
      <c r="BL38" s="846"/>
      <c r="BM38" s="848"/>
      <c r="BN38" s="842"/>
      <c r="BO38" s="754" t="s">
        <v>30</v>
      </c>
      <c r="BP38" s="850"/>
      <c r="BQ38" s="851"/>
      <c r="BR38" s="754" t="s">
        <v>31</v>
      </c>
      <c r="BS38" s="842"/>
      <c r="BT38" s="842"/>
      <c r="BU38" s="754" t="s">
        <v>30</v>
      </c>
      <c r="BV38" s="850"/>
      <c r="BW38" s="852"/>
      <c r="BX38" s="723"/>
      <c r="BY38" s="724"/>
      <c r="BZ38" s="724"/>
      <c r="CA38" s="724"/>
      <c r="CB38" s="724"/>
      <c r="CC38" s="724"/>
      <c r="CD38" s="731"/>
      <c r="CE38" s="732"/>
      <c r="CF38" s="706"/>
      <c r="CG38" s="706"/>
      <c r="CH38" s="706"/>
      <c r="CI38" s="697"/>
      <c r="CJ38" s="841"/>
      <c r="CK38" s="841"/>
      <c r="CL38" s="715"/>
      <c r="CM38" s="703"/>
      <c r="CN38" s="706">
        <f>CF38*CJ38</f>
        <v>0</v>
      </c>
      <c r="CO38" s="706"/>
      <c r="CP38" s="707"/>
    </row>
    <row r="39" spans="1:94" ht="11.25" customHeight="1">
      <c r="A39" s="774"/>
      <c r="B39" s="775"/>
      <c r="C39" s="776"/>
      <c r="D39" s="726" t="s">
        <v>93</v>
      </c>
      <c r="E39" s="727"/>
      <c r="F39" s="780"/>
      <c r="G39" s="780"/>
      <c r="H39" s="96" t="s">
        <v>80</v>
      </c>
      <c r="I39" s="736"/>
      <c r="J39" s="737"/>
      <c r="K39" s="738"/>
      <c r="L39" s="739"/>
      <c r="M39" s="739"/>
      <c r="N39" s="738"/>
      <c r="O39" s="740"/>
      <c r="P39" s="741"/>
      <c r="Q39" s="744"/>
      <c r="R39" s="745"/>
      <c r="S39" s="747"/>
      <c r="T39" s="749"/>
      <c r="U39" s="749"/>
      <c r="V39" s="747"/>
      <c r="W39" s="745"/>
      <c r="X39" s="745"/>
      <c r="Y39" s="747"/>
      <c r="Z39" s="749"/>
      <c r="AA39" s="750"/>
      <c r="AB39" s="684"/>
      <c r="AC39" s="685"/>
      <c r="AD39" s="685"/>
      <c r="AE39" s="685"/>
      <c r="AF39" s="687"/>
      <c r="AG39" s="687"/>
      <c r="AH39" s="751"/>
      <c r="AI39" s="689"/>
      <c r="AJ39" s="706"/>
      <c r="AK39" s="706"/>
      <c r="AL39" s="706"/>
      <c r="AM39" s="697"/>
      <c r="AN39" s="841"/>
      <c r="AO39" s="841"/>
      <c r="AP39" s="715"/>
      <c r="AQ39" s="703"/>
      <c r="AR39" s="706"/>
      <c r="AS39" s="706"/>
      <c r="AT39" s="707"/>
      <c r="AU39" s="43"/>
      <c r="AV39" s="43"/>
      <c r="AW39" s="781"/>
      <c r="AX39" s="782"/>
      <c r="AY39" s="783"/>
      <c r="AZ39" s="726" t="s">
        <v>93</v>
      </c>
      <c r="BA39" s="727"/>
      <c r="BB39" s="727"/>
      <c r="BC39" s="727"/>
      <c r="BD39" s="96" t="s">
        <v>80</v>
      </c>
      <c r="BE39" s="853"/>
      <c r="BF39" s="853"/>
      <c r="BG39" s="655"/>
      <c r="BH39" s="854"/>
      <c r="BI39" s="854"/>
      <c r="BJ39" s="655"/>
      <c r="BK39" s="847"/>
      <c r="BL39" s="847"/>
      <c r="BM39" s="849"/>
      <c r="BN39" s="843"/>
      <c r="BO39" s="755"/>
      <c r="BP39" s="851"/>
      <c r="BQ39" s="851"/>
      <c r="BR39" s="755"/>
      <c r="BS39" s="843"/>
      <c r="BT39" s="843"/>
      <c r="BU39" s="755"/>
      <c r="BV39" s="851"/>
      <c r="BW39" s="852"/>
      <c r="BX39" s="723"/>
      <c r="BY39" s="724"/>
      <c r="BZ39" s="724"/>
      <c r="CA39" s="724"/>
      <c r="CB39" s="724"/>
      <c r="CC39" s="724"/>
      <c r="CD39" s="731"/>
      <c r="CE39" s="732"/>
      <c r="CF39" s="706"/>
      <c r="CG39" s="706"/>
      <c r="CH39" s="706"/>
      <c r="CI39" s="697"/>
      <c r="CJ39" s="841"/>
      <c r="CK39" s="841"/>
      <c r="CL39" s="715"/>
      <c r="CM39" s="703"/>
      <c r="CN39" s="706"/>
      <c r="CO39" s="706"/>
      <c r="CP39" s="707"/>
    </row>
    <row r="40" spans="1:94" ht="11.25" customHeight="1">
      <c r="A40" s="774"/>
      <c r="B40" s="775"/>
      <c r="C40" s="776"/>
      <c r="D40" s="787" t="s">
        <v>95</v>
      </c>
      <c r="E40" s="788"/>
      <c r="F40" s="788"/>
      <c r="G40" s="788"/>
      <c r="H40" s="789"/>
      <c r="I40" s="736"/>
      <c r="J40" s="737"/>
      <c r="K40" s="738" t="s">
        <v>28</v>
      </c>
      <c r="L40" s="739"/>
      <c r="M40" s="739"/>
      <c r="N40" s="738" t="s">
        <v>29</v>
      </c>
      <c r="O40" s="740"/>
      <c r="P40" s="741"/>
      <c r="Q40" s="742"/>
      <c r="R40" s="743"/>
      <c r="S40" s="746" t="s">
        <v>30</v>
      </c>
      <c r="T40" s="748"/>
      <c r="U40" s="749"/>
      <c r="V40" s="746" t="s">
        <v>31</v>
      </c>
      <c r="W40" s="743"/>
      <c r="X40" s="743"/>
      <c r="Y40" s="746" t="s">
        <v>30</v>
      </c>
      <c r="Z40" s="748"/>
      <c r="AA40" s="750"/>
      <c r="AB40" s="684"/>
      <c r="AC40" s="685"/>
      <c r="AD40" s="685"/>
      <c r="AE40" s="685"/>
      <c r="AF40" s="687" t="s">
        <v>119</v>
      </c>
      <c r="AG40" s="687"/>
      <c r="AH40" s="751"/>
      <c r="AI40" s="689"/>
      <c r="AJ40" s="732"/>
      <c r="AK40" s="732"/>
      <c r="AL40" s="732"/>
      <c r="AM40" s="732"/>
      <c r="AN40" s="732"/>
      <c r="AO40" s="809">
        <f>SUM(AR32:AT39)</f>
        <v>0</v>
      </c>
      <c r="AP40" s="809"/>
      <c r="AQ40" s="809"/>
      <c r="AR40" s="809"/>
      <c r="AS40" s="809"/>
      <c r="AT40" s="810"/>
      <c r="AU40" s="43"/>
      <c r="AV40" s="43"/>
      <c r="AW40" s="781"/>
      <c r="AX40" s="782"/>
      <c r="AY40" s="783"/>
      <c r="AZ40" s="733" t="s">
        <v>95</v>
      </c>
      <c r="BA40" s="734"/>
      <c r="BB40" s="734"/>
      <c r="BC40" s="734"/>
      <c r="BD40" s="735"/>
      <c r="BE40" s="848"/>
      <c r="BF40" s="842"/>
      <c r="BG40" s="754" t="s">
        <v>28</v>
      </c>
      <c r="BH40" s="844"/>
      <c r="BI40" s="844"/>
      <c r="BJ40" s="754" t="s">
        <v>29</v>
      </c>
      <c r="BK40" s="846"/>
      <c r="BL40" s="846"/>
      <c r="BM40" s="848"/>
      <c r="BN40" s="842"/>
      <c r="BO40" s="754" t="s">
        <v>30</v>
      </c>
      <c r="BP40" s="850"/>
      <c r="BQ40" s="851"/>
      <c r="BR40" s="754" t="s">
        <v>31</v>
      </c>
      <c r="BS40" s="842"/>
      <c r="BT40" s="842"/>
      <c r="BU40" s="754" t="s">
        <v>30</v>
      </c>
      <c r="BV40" s="850"/>
      <c r="BW40" s="852"/>
      <c r="BX40" s="723"/>
      <c r="BY40" s="724"/>
      <c r="BZ40" s="724"/>
      <c r="CA40" s="724"/>
      <c r="CB40" s="724"/>
      <c r="CC40" s="724"/>
      <c r="CD40" s="731"/>
      <c r="CE40" s="20"/>
      <c r="CF40" s="814"/>
      <c r="CG40" s="814"/>
      <c r="CH40" s="814"/>
      <c r="CI40" s="21"/>
      <c r="CJ40" s="21"/>
      <c r="CK40" s="855">
        <f>SUM(CN32:CP39)</f>
        <v>3900</v>
      </c>
      <c r="CL40" s="855"/>
      <c r="CM40" s="855"/>
      <c r="CN40" s="855"/>
      <c r="CO40" s="855"/>
      <c r="CP40" s="856"/>
    </row>
    <row r="41" spans="1:94" ht="11.25" customHeight="1">
      <c r="A41" s="777"/>
      <c r="B41" s="778"/>
      <c r="C41" s="779"/>
      <c r="D41" s="726" t="s">
        <v>93</v>
      </c>
      <c r="E41" s="727"/>
      <c r="F41" s="780"/>
      <c r="G41" s="780"/>
      <c r="H41" s="96" t="s">
        <v>80</v>
      </c>
      <c r="I41" s="736"/>
      <c r="J41" s="737"/>
      <c r="K41" s="738"/>
      <c r="L41" s="739"/>
      <c r="M41" s="739"/>
      <c r="N41" s="738"/>
      <c r="O41" s="740"/>
      <c r="P41" s="741"/>
      <c r="Q41" s="744"/>
      <c r="R41" s="745"/>
      <c r="S41" s="747"/>
      <c r="T41" s="749"/>
      <c r="U41" s="749"/>
      <c r="V41" s="747"/>
      <c r="W41" s="745"/>
      <c r="X41" s="745"/>
      <c r="Y41" s="747"/>
      <c r="Z41" s="806"/>
      <c r="AA41" s="807"/>
      <c r="AB41" s="684"/>
      <c r="AC41" s="685"/>
      <c r="AD41" s="685"/>
      <c r="AE41" s="685"/>
      <c r="AF41" s="687"/>
      <c r="AG41" s="687"/>
      <c r="AH41" s="751"/>
      <c r="AI41" s="689"/>
      <c r="AJ41" s="732"/>
      <c r="AK41" s="732"/>
      <c r="AL41" s="732"/>
      <c r="AM41" s="808"/>
      <c r="AN41" s="808"/>
      <c r="AO41" s="811"/>
      <c r="AP41" s="811"/>
      <c r="AQ41" s="811"/>
      <c r="AR41" s="811"/>
      <c r="AS41" s="811"/>
      <c r="AT41" s="812"/>
      <c r="AU41" s="43"/>
      <c r="AV41" s="43"/>
      <c r="AW41" s="784"/>
      <c r="AX41" s="785"/>
      <c r="AY41" s="786"/>
      <c r="AZ41" s="726" t="s">
        <v>93</v>
      </c>
      <c r="BA41" s="727"/>
      <c r="BB41" s="727"/>
      <c r="BC41" s="727"/>
      <c r="BD41" s="96" t="s">
        <v>80</v>
      </c>
      <c r="BE41" s="849"/>
      <c r="BF41" s="843"/>
      <c r="BG41" s="755"/>
      <c r="BH41" s="845"/>
      <c r="BI41" s="845"/>
      <c r="BJ41" s="755"/>
      <c r="BK41" s="847"/>
      <c r="BL41" s="847"/>
      <c r="BM41" s="849"/>
      <c r="BN41" s="843"/>
      <c r="BO41" s="755"/>
      <c r="BP41" s="851"/>
      <c r="BQ41" s="851"/>
      <c r="BR41" s="755"/>
      <c r="BS41" s="843"/>
      <c r="BT41" s="843"/>
      <c r="BU41" s="755"/>
      <c r="BV41" s="851"/>
      <c r="BW41" s="852"/>
      <c r="BX41" s="726"/>
      <c r="BY41" s="727"/>
      <c r="BZ41" s="727"/>
      <c r="CA41" s="727"/>
      <c r="CB41" s="727"/>
      <c r="CC41" s="727"/>
      <c r="CD41" s="813"/>
      <c r="CE41" s="22"/>
      <c r="CF41" s="815"/>
      <c r="CG41" s="815"/>
      <c r="CH41" s="815"/>
      <c r="CI41" s="23"/>
      <c r="CJ41" s="23"/>
      <c r="CK41" s="857"/>
      <c r="CL41" s="857"/>
      <c r="CM41" s="857"/>
      <c r="CN41" s="857"/>
      <c r="CO41" s="857"/>
      <c r="CP41" s="858"/>
    </row>
    <row r="42" spans="1:94" ht="11.25" customHeight="1">
      <c r="A42" s="859" t="s">
        <v>90</v>
      </c>
      <c r="B42" s="860"/>
      <c r="C42" s="861" t="s">
        <v>89</v>
      </c>
      <c r="D42" s="862" t="s">
        <v>96</v>
      </c>
      <c r="E42" s="863"/>
      <c r="F42" s="863"/>
      <c r="G42" s="863"/>
      <c r="H42" s="864"/>
      <c r="I42" s="736"/>
      <c r="J42" s="737"/>
      <c r="K42" s="738" t="s">
        <v>28</v>
      </c>
      <c r="L42" s="739"/>
      <c r="M42" s="739"/>
      <c r="N42" s="738" t="s">
        <v>29</v>
      </c>
      <c r="O42" s="740"/>
      <c r="P42" s="741"/>
      <c r="Q42" s="742"/>
      <c r="R42" s="743"/>
      <c r="S42" s="746" t="s">
        <v>30</v>
      </c>
      <c r="T42" s="748"/>
      <c r="U42" s="749"/>
      <c r="V42" s="746" t="s">
        <v>31</v>
      </c>
      <c r="W42" s="743"/>
      <c r="X42" s="743"/>
      <c r="Y42" s="746" t="s">
        <v>30</v>
      </c>
      <c r="Z42" s="748"/>
      <c r="AA42" s="750"/>
      <c r="AB42" s="819"/>
      <c r="AC42" s="820"/>
      <c r="AD42" s="820"/>
      <c r="AE42" s="820"/>
      <c r="AF42" s="865" t="s">
        <v>120</v>
      </c>
      <c r="AG42" s="865"/>
      <c r="AH42" s="866"/>
      <c r="AI42" s="31" t="s">
        <v>83</v>
      </c>
      <c r="AJ42" s="869">
        <v>1210</v>
      </c>
      <c r="AK42" s="869"/>
      <c r="AL42" s="869"/>
      <c r="AM42" s="24" t="s">
        <v>100</v>
      </c>
      <c r="AN42" s="699"/>
      <c r="AO42" s="699"/>
      <c r="AP42" s="21" t="s">
        <v>123</v>
      </c>
      <c r="AQ42" s="25" t="s">
        <v>101</v>
      </c>
      <c r="AR42" s="814">
        <f>AJ42*AN42</f>
        <v>0</v>
      </c>
      <c r="AS42" s="814"/>
      <c r="AT42" s="870"/>
      <c r="AU42" s="43"/>
      <c r="AV42" s="43"/>
      <c r="AW42" s="871" t="s">
        <v>90</v>
      </c>
      <c r="AX42" s="872"/>
      <c r="AY42" s="873" t="s">
        <v>89</v>
      </c>
      <c r="AZ42" s="862" t="s">
        <v>96</v>
      </c>
      <c r="BA42" s="863"/>
      <c r="BB42" s="863"/>
      <c r="BC42" s="863"/>
      <c r="BD42" s="864"/>
      <c r="BE42" s="828">
        <v>8</v>
      </c>
      <c r="BF42" s="828"/>
      <c r="BG42" s="829" t="s">
        <v>28</v>
      </c>
      <c r="BH42" s="830">
        <v>11</v>
      </c>
      <c r="BI42" s="830"/>
      <c r="BJ42" s="829" t="s">
        <v>29</v>
      </c>
      <c r="BK42" s="831" t="s">
        <v>121</v>
      </c>
      <c r="BL42" s="831"/>
      <c r="BM42" s="834">
        <v>9</v>
      </c>
      <c r="BN42" s="828"/>
      <c r="BO42" s="829" t="s">
        <v>30</v>
      </c>
      <c r="BP42" s="835" t="s">
        <v>113</v>
      </c>
      <c r="BQ42" s="836"/>
      <c r="BR42" s="829" t="s">
        <v>31</v>
      </c>
      <c r="BS42" s="828">
        <v>11</v>
      </c>
      <c r="BT42" s="828"/>
      <c r="BU42" s="829" t="s">
        <v>30</v>
      </c>
      <c r="BV42" s="835" t="s">
        <v>113</v>
      </c>
      <c r="BW42" s="836"/>
      <c r="BX42" s="839"/>
      <c r="BY42" s="840"/>
      <c r="BZ42" s="840"/>
      <c r="CA42" s="840"/>
      <c r="CB42" s="724" t="s">
        <v>120</v>
      </c>
      <c r="CC42" s="724"/>
      <c r="CD42" s="731"/>
      <c r="CE42" s="20"/>
      <c r="CF42" s="814"/>
      <c r="CG42" s="814"/>
      <c r="CH42" s="814"/>
      <c r="CI42" s="24"/>
      <c r="CJ42" s="874"/>
      <c r="CK42" s="874"/>
      <c r="CL42" s="21"/>
      <c r="CM42" s="25"/>
      <c r="CN42" s="814">
        <f>CF42*CJ42</f>
        <v>0</v>
      </c>
      <c r="CO42" s="814"/>
      <c r="CP42" s="870"/>
    </row>
    <row r="43" spans="1:94" ht="11.25" customHeight="1">
      <c r="A43" s="859"/>
      <c r="B43" s="860"/>
      <c r="C43" s="861"/>
      <c r="D43" s="875" t="s">
        <v>93</v>
      </c>
      <c r="E43" s="876"/>
      <c r="F43" s="780"/>
      <c r="G43" s="780"/>
      <c r="H43" s="26" t="s">
        <v>80</v>
      </c>
      <c r="I43" s="736"/>
      <c r="J43" s="737"/>
      <c r="K43" s="738"/>
      <c r="L43" s="739"/>
      <c r="M43" s="739"/>
      <c r="N43" s="738"/>
      <c r="O43" s="740"/>
      <c r="P43" s="741"/>
      <c r="Q43" s="744"/>
      <c r="R43" s="745"/>
      <c r="S43" s="747"/>
      <c r="T43" s="749"/>
      <c r="U43" s="749"/>
      <c r="V43" s="747"/>
      <c r="W43" s="745"/>
      <c r="X43" s="745"/>
      <c r="Y43" s="747"/>
      <c r="Z43" s="749"/>
      <c r="AA43" s="750"/>
      <c r="AB43" s="684"/>
      <c r="AC43" s="685"/>
      <c r="AD43" s="685"/>
      <c r="AE43" s="685"/>
      <c r="AF43" s="867"/>
      <c r="AG43" s="867"/>
      <c r="AH43" s="868"/>
      <c r="AI43" s="20"/>
      <c r="AJ43" s="814"/>
      <c r="AK43" s="814"/>
      <c r="AL43" s="814"/>
      <c r="AM43" s="24"/>
      <c r="AN43" s="874"/>
      <c r="AO43" s="874"/>
      <c r="AP43" s="21"/>
      <c r="AQ43" s="25"/>
      <c r="AR43" s="814">
        <f>AJ43*AN43</f>
        <v>0</v>
      </c>
      <c r="AS43" s="814"/>
      <c r="AT43" s="870"/>
      <c r="AU43" s="43"/>
      <c r="AV43" s="43"/>
      <c r="AW43" s="871"/>
      <c r="AX43" s="872"/>
      <c r="AY43" s="873"/>
      <c r="AZ43" s="877" t="s">
        <v>93</v>
      </c>
      <c r="BA43" s="878"/>
      <c r="BB43" s="655"/>
      <c r="BC43" s="655"/>
      <c r="BD43" s="30" t="s">
        <v>80</v>
      </c>
      <c r="BE43" s="713"/>
      <c r="BF43" s="713"/>
      <c r="BG43" s="693"/>
      <c r="BH43" s="695"/>
      <c r="BI43" s="695"/>
      <c r="BJ43" s="693"/>
      <c r="BK43" s="709"/>
      <c r="BL43" s="709"/>
      <c r="BM43" s="712"/>
      <c r="BN43" s="713"/>
      <c r="BO43" s="693"/>
      <c r="BP43" s="718"/>
      <c r="BQ43" s="718"/>
      <c r="BR43" s="693"/>
      <c r="BS43" s="713"/>
      <c r="BT43" s="713"/>
      <c r="BU43" s="693"/>
      <c r="BV43" s="718"/>
      <c r="BW43" s="718"/>
      <c r="BX43" s="721"/>
      <c r="BY43" s="722"/>
      <c r="BZ43" s="722"/>
      <c r="CA43" s="722"/>
      <c r="CB43" s="724"/>
      <c r="CC43" s="724"/>
      <c r="CD43" s="731"/>
      <c r="CE43" s="20"/>
      <c r="CF43" s="814"/>
      <c r="CG43" s="814"/>
      <c r="CH43" s="814"/>
      <c r="CI43" s="24"/>
      <c r="CJ43" s="874"/>
      <c r="CK43" s="874"/>
      <c r="CL43" s="21"/>
      <c r="CM43" s="25"/>
      <c r="CN43" s="814">
        <f>CF43*CJ43</f>
        <v>0</v>
      </c>
      <c r="CO43" s="814"/>
      <c r="CP43" s="870"/>
    </row>
    <row r="44" spans="1:94" ht="11.25" customHeight="1">
      <c r="A44" s="859"/>
      <c r="B44" s="860"/>
      <c r="C44" s="861"/>
      <c r="D44" s="862" t="s">
        <v>96</v>
      </c>
      <c r="E44" s="863"/>
      <c r="F44" s="863"/>
      <c r="G44" s="863"/>
      <c r="H44" s="864"/>
      <c r="I44" s="736"/>
      <c r="J44" s="737"/>
      <c r="K44" s="738" t="s">
        <v>28</v>
      </c>
      <c r="L44" s="739"/>
      <c r="M44" s="739"/>
      <c r="N44" s="738" t="s">
        <v>29</v>
      </c>
      <c r="O44" s="740"/>
      <c r="P44" s="741"/>
      <c r="Q44" s="742"/>
      <c r="R44" s="743"/>
      <c r="S44" s="746" t="s">
        <v>30</v>
      </c>
      <c r="T44" s="748"/>
      <c r="U44" s="749"/>
      <c r="V44" s="746" t="s">
        <v>31</v>
      </c>
      <c r="W44" s="743"/>
      <c r="X44" s="743"/>
      <c r="Y44" s="746" t="s">
        <v>30</v>
      </c>
      <c r="Z44" s="748"/>
      <c r="AA44" s="750"/>
      <c r="AB44" s="684"/>
      <c r="AC44" s="685"/>
      <c r="AD44" s="685"/>
      <c r="AE44" s="685"/>
      <c r="AF44" s="867" t="s">
        <v>120</v>
      </c>
      <c r="AG44" s="867"/>
      <c r="AH44" s="868"/>
      <c r="AI44" s="689"/>
      <c r="AJ44" s="732"/>
      <c r="AK44" s="732"/>
      <c r="AL44" s="732"/>
      <c r="AM44" s="732"/>
      <c r="AN44" s="732"/>
      <c r="AO44" s="809">
        <f>AR42+AR43</f>
        <v>0</v>
      </c>
      <c r="AP44" s="809"/>
      <c r="AQ44" s="809"/>
      <c r="AR44" s="809"/>
      <c r="AS44" s="809"/>
      <c r="AT44" s="810"/>
      <c r="AU44" s="43"/>
      <c r="AV44" s="43"/>
      <c r="AW44" s="871"/>
      <c r="AX44" s="872"/>
      <c r="AY44" s="873"/>
      <c r="AZ44" s="882" t="s">
        <v>96</v>
      </c>
      <c r="BA44" s="883"/>
      <c r="BB44" s="883"/>
      <c r="BC44" s="883"/>
      <c r="BD44" s="884"/>
      <c r="BE44" s="842"/>
      <c r="BF44" s="842"/>
      <c r="BG44" s="754" t="s">
        <v>28</v>
      </c>
      <c r="BH44" s="844"/>
      <c r="BI44" s="844"/>
      <c r="BJ44" s="754" t="s">
        <v>29</v>
      </c>
      <c r="BK44" s="846"/>
      <c r="BL44" s="846"/>
      <c r="BM44" s="848"/>
      <c r="BN44" s="842"/>
      <c r="BO44" s="754" t="s">
        <v>30</v>
      </c>
      <c r="BP44" s="885"/>
      <c r="BQ44" s="886"/>
      <c r="BR44" s="754" t="s">
        <v>31</v>
      </c>
      <c r="BS44" s="842"/>
      <c r="BT44" s="842"/>
      <c r="BU44" s="754" t="s">
        <v>30</v>
      </c>
      <c r="BV44" s="885"/>
      <c r="BW44" s="886"/>
      <c r="BX44" s="888"/>
      <c r="BY44" s="832"/>
      <c r="BZ44" s="832"/>
      <c r="CA44" s="832"/>
      <c r="CB44" s="832" t="s">
        <v>120</v>
      </c>
      <c r="CC44" s="832"/>
      <c r="CD44" s="833"/>
      <c r="CE44" s="27"/>
      <c r="CF44" s="245"/>
      <c r="CG44" s="245"/>
      <c r="CH44" s="245"/>
      <c r="CI44" s="21"/>
      <c r="CJ44" s="21"/>
      <c r="CK44" s="889">
        <f>CN42+CN43</f>
        <v>0</v>
      </c>
      <c r="CL44" s="889"/>
      <c r="CM44" s="889"/>
      <c r="CN44" s="889"/>
      <c r="CO44" s="889"/>
      <c r="CP44" s="890"/>
    </row>
    <row r="45" spans="1:94" ht="11.25" customHeight="1">
      <c r="A45" s="859"/>
      <c r="B45" s="860"/>
      <c r="C45" s="861"/>
      <c r="D45" s="28" t="s">
        <v>93</v>
      </c>
      <c r="E45" s="29"/>
      <c r="F45" s="780"/>
      <c r="G45" s="780"/>
      <c r="H45" s="30" t="s">
        <v>80</v>
      </c>
      <c r="I45" s="736"/>
      <c r="J45" s="737"/>
      <c r="K45" s="738"/>
      <c r="L45" s="739"/>
      <c r="M45" s="739"/>
      <c r="N45" s="738"/>
      <c r="O45" s="740"/>
      <c r="P45" s="741"/>
      <c r="Q45" s="744"/>
      <c r="R45" s="745"/>
      <c r="S45" s="747"/>
      <c r="T45" s="749"/>
      <c r="U45" s="749"/>
      <c r="V45" s="747"/>
      <c r="W45" s="745"/>
      <c r="X45" s="745"/>
      <c r="Y45" s="747"/>
      <c r="Z45" s="749"/>
      <c r="AA45" s="750"/>
      <c r="AB45" s="684"/>
      <c r="AC45" s="685"/>
      <c r="AD45" s="685"/>
      <c r="AE45" s="685"/>
      <c r="AF45" s="879"/>
      <c r="AG45" s="879"/>
      <c r="AH45" s="880"/>
      <c r="AI45" s="881"/>
      <c r="AJ45" s="808"/>
      <c r="AK45" s="808"/>
      <c r="AL45" s="808"/>
      <c r="AM45" s="808"/>
      <c r="AN45" s="808"/>
      <c r="AO45" s="809"/>
      <c r="AP45" s="809"/>
      <c r="AQ45" s="809"/>
      <c r="AR45" s="809"/>
      <c r="AS45" s="809"/>
      <c r="AT45" s="810"/>
      <c r="AU45" s="43"/>
      <c r="AV45" s="43"/>
      <c r="AW45" s="871"/>
      <c r="AX45" s="872"/>
      <c r="AY45" s="873"/>
      <c r="AZ45" s="46" t="s">
        <v>93</v>
      </c>
      <c r="BA45" s="47"/>
      <c r="BB45" s="755"/>
      <c r="BC45" s="755"/>
      <c r="BD45" s="26" t="s">
        <v>80</v>
      </c>
      <c r="BE45" s="843"/>
      <c r="BF45" s="843"/>
      <c r="BG45" s="755"/>
      <c r="BH45" s="845"/>
      <c r="BI45" s="845"/>
      <c r="BJ45" s="755"/>
      <c r="BK45" s="847"/>
      <c r="BL45" s="847"/>
      <c r="BM45" s="849"/>
      <c r="BN45" s="843"/>
      <c r="BO45" s="755"/>
      <c r="BP45" s="887"/>
      <c r="BQ45" s="887"/>
      <c r="BR45" s="755"/>
      <c r="BS45" s="843"/>
      <c r="BT45" s="843"/>
      <c r="BU45" s="755"/>
      <c r="BV45" s="887"/>
      <c r="BW45" s="887"/>
      <c r="BX45" s="726"/>
      <c r="BY45" s="727"/>
      <c r="BZ45" s="727"/>
      <c r="CA45" s="727"/>
      <c r="CB45" s="727"/>
      <c r="CC45" s="727"/>
      <c r="CD45" s="813"/>
      <c r="CE45" s="27"/>
      <c r="CF45" s="245"/>
      <c r="CG45" s="245"/>
      <c r="CH45" s="245"/>
      <c r="CI45" s="21"/>
      <c r="CJ45" s="21"/>
      <c r="CK45" s="889"/>
      <c r="CL45" s="889"/>
      <c r="CM45" s="889"/>
      <c r="CN45" s="889"/>
      <c r="CO45" s="889"/>
      <c r="CP45" s="890"/>
    </row>
    <row r="46" spans="1:94" ht="11.25" customHeight="1">
      <c r="A46" s="891" t="s">
        <v>92</v>
      </c>
      <c r="B46" s="892"/>
      <c r="C46" s="897" t="s">
        <v>91</v>
      </c>
      <c r="D46" s="888" t="s">
        <v>87</v>
      </c>
      <c r="E46" s="832"/>
      <c r="F46" s="832"/>
      <c r="G46" s="899"/>
      <c r="H46" s="901" t="s">
        <v>80</v>
      </c>
      <c r="I46" s="736"/>
      <c r="J46" s="737"/>
      <c r="K46" s="903" t="s">
        <v>28</v>
      </c>
      <c r="L46" s="739"/>
      <c r="M46" s="739"/>
      <c r="N46" s="903" t="s">
        <v>29</v>
      </c>
      <c r="O46" s="740"/>
      <c r="P46" s="741"/>
      <c r="Q46" s="742"/>
      <c r="R46" s="743"/>
      <c r="S46" s="746" t="s">
        <v>30</v>
      </c>
      <c r="T46" s="748"/>
      <c r="U46" s="749"/>
      <c r="V46" s="746" t="s">
        <v>31</v>
      </c>
      <c r="W46" s="743"/>
      <c r="X46" s="743"/>
      <c r="Y46" s="746" t="s">
        <v>30</v>
      </c>
      <c r="Z46" s="748"/>
      <c r="AA46" s="750"/>
      <c r="AB46" s="905"/>
      <c r="AC46" s="865"/>
      <c r="AD46" s="865"/>
      <c r="AE46" s="865"/>
      <c r="AF46" s="865"/>
      <c r="AG46" s="865"/>
      <c r="AH46" s="866"/>
      <c r="AI46" s="92" t="s">
        <v>83</v>
      </c>
      <c r="AJ46" s="823">
        <v>160</v>
      </c>
      <c r="AK46" s="823"/>
      <c r="AL46" s="823"/>
      <c r="AM46" s="32" t="s">
        <v>100</v>
      </c>
      <c r="AN46" s="907"/>
      <c r="AO46" s="907"/>
      <c r="AP46" s="33" t="s">
        <v>122</v>
      </c>
      <c r="AQ46" s="34" t="s">
        <v>101</v>
      </c>
      <c r="AR46" s="869">
        <f>AJ46*AN46</f>
        <v>0</v>
      </c>
      <c r="AS46" s="869"/>
      <c r="AT46" s="908"/>
      <c r="AU46" s="43"/>
      <c r="AV46" s="43"/>
      <c r="AW46" s="909" t="s">
        <v>92</v>
      </c>
      <c r="AX46" s="910"/>
      <c r="AY46" s="915" t="s">
        <v>91</v>
      </c>
      <c r="AZ46" s="723" t="s">
        <v>87</v>
      </c>
      <c r="BA46" s="724"/>
      <c r="BB46" s="724"/>
      <c r="BC46" s="917"/>
      <c r="BD46" s="919" t="s">
        <v>80</v>
      </c>
      <c r="BE46" s="920"/>
      <c r="BF46" s="920"/>
      <c r="BG46" s="693" t="s">
        <v>28</v>
      </c>
      <c r="BH46" s="921"/>
      <c r="BI46" s="921"/>
      <c r="BJ46" s="693" t="s">
        <v>29</v>
      </c>
      <c r="BK46" s="923"/>
      <c r="BL46" s="923"/>
      <c r="BM46" s="924"/>
      <c r="BN46" s="925"/>
      <c r="BO46" s="693" t="s">
        <v>30</v>
      </c>
      <c r="BP46" s="926"/>
      <c r="BQ46" s="927"/>
      <c r="BR46" s="693" t="s">
        <v>31</v>
      </c>
      <c r="BS46" s="920"/>
      <c r="BT46" s="920"/>
      <c r="BU46" s="693" t="s">
        <v>30</v>
      </c>
      <c r="BV46" s="926"/>
      <c r="BW46" s="927"/>
      <c r="BX46" s="723"/>
      <c r="BY46" s="724"/>
      <c r="BZ46" s="724"/>
      <c r="CA46" s="724"/>
      <c r="CB46" s="724"/>
      <c r="CC46" s="724"/>
      <c r="CD46" s="731"/>
      <c r="CE46" s="31"/>
      <c r="CF46" s="823"/>
      <c r="CG46" s="823"/>
      <c r="CH46" s="823"/>
      <c r="CI46" s="32"/>
      <c r="CJ46" s="922"/>
      <c r="CK46" s="922"/>
      <c r="CL46" s="33"/>
      <c r="CM46" s="34"/>
      <c r="CN46" s="869">
        <f>CF46*CJ46</f>
        <v>0</v>
      </c>
      <c r="CO46" s="869"/>
      <c r="CP46" s="908"/>
    </row>
    <row r="47" spans="1:94" ht="12.75" customHeight="1">
      <c r="A47" s="893"/>
      <c r="B47" s="894"/>
      <c r="C47" s="861"/>
      <c r="D47" s="726"/>
      <c r="E47" s="727"/>
      <c r="F47" s="727"/>
      <c r="G47" s="900"/>
      <c r="H47" s="902"/>
      <c r="I47" s="736"/>
      <c r="J47" s="737"/>
      <c r="K47" s="904"/>
      <c r="L47" s="739"/>
      <c r="M47" s="739"/>
      <c r="N47" s="904"/>
      <c r="O47" s="740"/>
      <c r="P47" s="741"/>
      <c r="Q47" s="744"/>
      <c r="R47" s="745"/>
      <c r="S47" s="747"/>
      <c r="T47" s="749"/>
      <c r="U47" s="749"/>
      <c r="V47" s="747"/>
      <c r="W47" s="745"/>
      <c r="X47" s="745"/>
      <c r="Y47" s="747"/>
      <c r="Z47" s="749"/>
      <c r="AA47" s="750"/>
      <c r="AB47" s="906"/>
      <c r="AC47" s="867"/>
      <c r="AD47" s="867"/>
      <c r="AE47" s="867"/>
      <c r="AF47" s="867"/>
      <c r="AG47" s="867"/>
      <c r="AH47" s="868"/>
      <c r="AI47" s="93"/>
      <c r="AJ47" s="691"/>
      <c r="AK47" s="691"/>
      <c r="AL47" s="691"/>
      <c r="AM47" s="24"/>
      <c r="AN47" s="928"/>
      <c r="AO47" s="928"/>
      <c r="AP47" s="21"/>
      <c r="AQ47" s="25"/>
      <c r="AR47" s="814">
        <f>AJ47*AN47</f>
        <v>0</v>
      </c>
      <c r="AS47" s="814"/>
      <c r="AT47" s="870"/>
      <c r="AU47" s="43"/>
      <c r="AV47" s="43"/>
      <c r="AW47" s="911"/>
      <c r="AX47" s="912"/>
      <c r="AY47" s="873"/>
      <c r="AZ47" s="726"/>
      <c r="BA47" s="727"/>
      <c r="BB47" s="727"/>
      <c r="BC47" s="918"/>
      <c r="BD47" s="902"/>
      <c r="BE47" s="920"/>
      <c r="BF47" s="920"/>
      <c r="BG47" s="693"/>
      <c r="BH47" s="921"/>
      <c r="BI47" s="921"/>
      <c r="BJ47" s="693"/>
      <c r="BK47" s="923"/>
      <c r="BL47" s="923"/>
      <c r="BM47" s="924"/>
      <c r="BN47" s="925"/>
      <c r="BO47" s="693"/>
      <c r="BP47" s="927"/>
      <c r="BQ47" s="927"/>
      <c r="BR47" s="693"/>
      <c r="BS47" s="920"/>
      <c r="BT47" s="920"/>
      <c r="BU47" s="693"/>
      <c r="BV47" s="927"/>
      <c r="BW47" s="927"/>
      <c r="BX47" s="723"/>
      <c r="BY47" s="724"/>
      <c r="BZ47" s="724"/>
      <c r="CA47" s="724"/>
      <c r="CB47" s="724"/>
      <c r="CC47" s="724"/>
      <c r="CD47" s="731"/>
      <c r="CE47" s="20"/>
      <c r="CF47" s="691"/>
      <c r="CG47" s="691"/>
      <c r="CH47" s="691"/>
      <c r="CI47" s="24"/>
      <c r="CJ47" s="928"/>
      <c r="CK47" s="928"/>
      <c r="CL47" s="21"/>
      <c r="CM47" s="25"/>
      <c r="CN47" s="814">
        <f>CF47*CJ47</f>
        <v>0</v>
      </c>
      <c r="CO47" s="814"/>
      <c r="CP47" s="870"/>
    </row>
    <row r="48" spans="1:94" ht="11.25" customHeight="1">
      <c r="A48" s="893"/>
      <c r="B48" s="894"/>
      <c r="C48" s="861"/>
      <c r="D48" s="888" t="s">
        <v>88</v>
      </c>
      <c r="E48" s="832"/>
      <c r="F48" s="832"/>
      <c r="G48" s="899"/>
      <c r="H48" s="901" t="s">
        <v>80</v>
      </c>
      <c r="I48" s="736"/>
      <c r="J48" s="737"/>
      <c r="K48" s="903" t="s">
        <v>28</v>
      </c>
      <c r="L48" s="739"/>
      <c r="M48" s="739"/>
      <c r="N48" s="903" t="s">
        <v>29</v>
      </c>
      <c r="O48" s="740"/>
      <c r="P48" s="741"/>
      <c r="Q48" s="742"/>
      <c r="R48" s="743"/>
      <c r="S48" s="746" t="s">
        <v>30</v>
      </c>
      <c r="T48" s="748"/>
      <c r="U48" s="749"/>
      <c r="V48" s="746" t="s">
        <v>31</v>
      </c>
      <c r="W48" s="743"/>
      <c r="X48" s="743"/>
      <c r="Y48" s="746" t="s">
        <v>30</v>
      </c>
      <c r="Z48" s="748"/>
      <c r="AA48" s="750"/>
      <c r="AB48" s="906"/>
      <c r="AC48" s="867"/>
      <c r="AD48" s="867"/>
      <c r="AE48" s="867"/>
      <c r="AF48" s="867"/>
      <c r="AG48" s="867"/>
      <c r="AH48" s="868"/>
      <c r="AI48" s="689"/>
      <c r="AJ48" s="732"/>
      <c r="AK48" s="732"/>
      <c r="AL48" s="732"/>
      <c r="AM48" s="732"/>
      <c r="AN48" s="732"/>
      <c r="AO48" s="809">
        <f>AR46+AR47</f>
        <v>0</v>
      </c>
      <c r="AP48" s="809"/>
      <c r="AQ48" s="809"/>
      <c r="AR48" s="809"/>
      <c r="AS48" s="809"/>
      <c r="AT48" s="810"/>
      <c r="AU48" s="43"/>
      <c r="AV48" s="43"/>
      <c r="AW48" s="911"/>
      <c r="AX48" s="912"/>
      <c r="AY48" s="873"/>
      <c r="AZ48" s="888" t="s">
        <v>88</v>
      </c>
      <c r="BA48" s="832"/>
      <c r="BB48" s="832"/>
      <c r="BC48" s="930"/>
      <c r="BD48" s="901" t="s">
        <v>80</v>
      </c>
      <c r="BE48" s="931"/>
      <c r="BF48" s="931"/>
      <c r="BG48" s="829" t="s">
        <v>28</v>
      </c>
      <c r="BH48" s="934"/>
      <c r="BI48" s="934"/>
      <c r="BJ48" s="829" t="s">
        <v>29</v>
      </c>
      <c r="BK48" s="936"/>
      <c r="BL48" s="936"/>
      <c r="BM48" s="938"/>
      <c r="BN48" s="939"/>
      <c r="BO48" s="829" t="s">
        <v>30</v>
      </c>
      <c r="BP48" s="942"/>
      <c r="BQ48" s="943"/>
      <c r="BR48" s="829" t="s">
        <v>31</v>
      </c>
      <c r="BS48" s="931"/>
      <c r="BT48" s="931"/>
      <c r="BU48" s="829" t="s">
        <v>30</v>
      </c>
      <c r="BV48" s="944"/>
      <c r="BW48" s="945"/>
      <c r="BX48" s="723"/>
      <c r="BY48" s="724"/>
      <c r="BZ48" s="724"/>
      <c r="CA48" s="724"/>
      <c r="CB48" s="724"/>
      <c r="CC48" s="724"/>
      <c r="CD48" s="731"/>
      <c r="CE48" s="27"/>
      <c r="CF48" s="245"/>
      <c r="CG48" s="245"/>
      <c r="CH48" s="245"/>
      <c r="CI48" s="21"/>
      <c r="CJ48" s="21"/>
      <c r="CK48" s="855">
        <f>CN46+CN47</f>
        <v>0</v>
      </c>
      <c r="CL48" s="855"/>
      <c r="CM48" s="855"/>
      <c r="CN48" s="855"/>
      <c r="CO48" s="855"/>
      <c r="CP48" s="856"/>
    </row>
    <row r="49" spans="1:94" ht="11.25" customHeight="1">
      <c r="A49" s="895"/>
      <c r="B49" s="896"/>
      <c r="C49" s="898"/>
      <c r="D49" s="726"/>
      <c r="E49" s="727"/>
      <c r="F49" s="727"/>
      <c r="G49" s="900"/>
      <c r="H49" s="902"/>
      <c r="I49" s="736"/>
      <c r="J49" s="737"/>
      <c r="K49" s="904"/>
      <c r="L49" s="739"/>
      <c r="M49" s="739"/>
      <c r="N49" s="904"/>
      <c r="O49" s="740"/>
      <c r="P49" s="741"/>
      <c r="Q49" s="744"/>
      <c r="R49" s="745"/>
      <c r="S49" s="747"/>
      <c r="T49" s="749"/>
      <c r="U49" s="749"/>
      <c r="V49" s="747"/>
      <c r="W49" s="745"/>
      <c r="X49" s="745"/>
      <c r="Y49" s="747"/>
      <c r="Z49" s="749"/>
      <c r="AA49" s="750"/>
      <c r="AB49" s="929"/>
      <c r="AC49" s="879"/>
      <c r="AD49" s="879"/>
      <c r="AE49" s="879"/>
      <c r="AF49" s="879"/>
      <c r="AG49" s="879"/>
      <c r="AH49" s="880"/>
      <c r="AI49" s="881"/>
      <c r="AJ49" s="808"/>
      <c r="AK49" s="808"/>
      <c r="AL49" s="808"/>
      <c r="AM49" s="808"/>
      <c r="AN49" s="808"/>
      <c r="AO49" s="811"/>
      <c r="AP49" s="811"/>
      <c r="AQ49" s="811"/>
      <c r="AR49" s="811"/>
      <c r="AS49" s="811"/>
      <c r="AT49" s="812"/>
      <c r="AU49" s="43"/>
      <c r="AV49" s="43"/>
      <c r="AW49" s="913"/>
      <c r="AX49" s="914"/>
      <c r="AY49" s="916"/>
      <c r="AZ49" s="726"/>
      <c r="BA49" s="727"/>
      <c r="BB49" s="727"/>
      <c r="BC49" s="918"/>
      <c r="BD49" s="902"/>
      <c r="BE49" s="932"/>
      <c r="BF49" s="932"/>
      <c r="BG49" s="933"/>
      <c r="BH49" s="935"/>
      <c r="BI49" s="935"/>
      <c r="BJ49" s="933"/>
      <c r="BK49" s="937"/>
      <c r="BL49" s="937"/>
      <c r="BM49" s="940"/>
      <c r="BN49" s="941"/>
      <c r="BO49" s="933"/>
      <c r="BP49" s="943"/>
      <c r="BQ49" s="943"/>
      <c r="BR49" s="933"/>
      <c r="BS49" s="932"/>
      <c r="BT49" s="932"/>
      <c r="BU49" s="933"/>
      <c r="BV49" s="946"/>
      <c r="BW49" s="947"/>
      <c r="BX49" s="726"/>
      <c r="BY49" s="727"/>
      <c r="BZ49" s="727"/>
      <c r="CA49" s="727"/>
      <c r="CB49" s="727"/>
      <c r="CC49" s="727"/>
      <c r="CD49" s="813"/>
      <c r="CE49" s="35"/>
      <c r="CF49" s="246"/>
      <c r="CG49" s="246"/>
      <c r="CH49" s="246"/>
      <c r="CI49" s="23"/>
      <c r="CJ49" s="23"/>
      <c r="CK49" s="857"/>
      <c r="CL49" s="857"/>
      <c r="CM49" s="857"/>
      <c r="CN49" s="857"/>
      <c r="CO49" s="857"/>
      <c r="CP49" s="858"/>
    </row>
    <row r="50" spans="1:94" ht="13.5" customHeight="1">
      <c r="A50" s="948" t="s">
        <v>97</v>
      </c>
      <c r="B50" s="949"/>
      <c r="C50" s="950"/>
      <c r="D50" s="654" t="s">
        <v>58</v>
      </c>
      <c r="E50" s="655"/>
      <c r="F50" s="655"/>
      <c r="G50" s="655"/>
      <c r="H50" s="951"/>
      <c r="I50" s="736"/>
      <c r="J50" s="737"/>
      <c r="K50" s="738" t="s">
        <v>28</v>
      </c>
      <c r="L50" s="739"/>
      <c r="M50" s="739"/>
      <c r="N50" s="738" t="s">
        <v>29</v>
      </c>
      <c r="O50" s="740"/>
      <c r="P50" s="741"/>
      <c r="Q50" s="742"/>
      <c r="R50" s="743"/>
      <c r="S50" s="746" t="s">
        <v>30</v>
      </c>
      <c r="T50" s="748"/>
      <c r="U50" s="749"/>
      <c r="V50" s="746" t="s">
        <v>31</v>
      </c>
      <c r="W50" s="743"/>
      <c r="X50" s="743"/>
      <c r="Y50" s="746" t="s">
        <v>30</v>
      </c>
      <c r="Z50" s="748"/>
      <c r="AA50" s="750"/>
      <c r="AB50" s="952" t="s">
        <v>124</v>
      </c>
      <c r="AC50" s="953"/>
      <c r="AD50" s="953"/>
      <c r="AE50" s="953"/>
      <c r="AF50" s="953"/>
      <c r="AG50" s="953"/>
      <c r="AH50" s="954"/>
      <c r="AI50" s="93" t="s">
        <v>83</v>
      </c>
      <c r="AJ50" s="706">
        <v>440</v>
      </c>
      <c r="AK50" s="706"/>
      <c r="AL50" s="706"/>
      <c r="AM50" s="24" t="s">
        <v>100</v>
      </c>
      <c r="AN50" s="955"/>
      <c r="AO50" s="955"/>
      <c r="AP50" s="36" t="s">
        <v>123</v>
      </c>
      <c r="AQ50" s="34" t="s">
        <v>101</v>
      </c>
      <c r="AR50" s="956">
        <f>AJ50*AN50</f>
        <v>0</v>
      </c>
      <c r="AS50" s="956"/>
      <c r="AT50" s="957"/>
      <c r="AU50" s="43"/>
      <c r="AV50" s="43"/>
      <c r="AW50" s="958" t="s">
        <v>97</v>
      </c>
      <c r="AX50" s="959"/>
      <c r="AY50" s="960"/>
      <c r="AZ50" s="654" t="s">
        <v>58</v>
      </c>
      <c r="BA50" s="655"/>
      <c r="BB50" s="655"/>
      <c r="BC50" s="655"/>
      <c r="BD50" s="951"/>
      <c r="BE50" s="828">
        <v>8</v>
      </c>
      <c r="BF50" s="828"/>
      <c r="BG50" s="829" t="s">
        <v>28</v>
      </c>
      <c r="BH50" s="830">
        <v>9</v>
      </c>
      <c r="BI50" s="830"/>
      <c r="BJ50" s="829" t="s">
        <v>29</v>
      </c>
      <c r="BK50" s="831" t="s">
        <v>118</v>
      </c>
      <c r="BL50" s="831"/>
      <c r="BM50" s="834">
        <v>7</v>
      </c>
      <c r="BN50" s="828"/>
      <c r="BO50" s="829" t="s">
        <v>30</v>
      </c>
      <c r="BP50" s="835" t="s">
        <v>113</v>
      </c>
      <c r="BQ50" s="836"/>
      <c r="BR50" s="829" t="s">
        <v>31</v>
      </c>
      <c r="BS50" s="828">
        <v>11</v>
      </c>
      <c r="BT50" s="828"/>
      <c r="BU50" s="829" t="s">
        <v>30</v>
      </c>
      <c r="BV50" s="835" t="s">
        <v>113</v>
      </c>
      <c r="BW50" s="836"/>
      <c r="BX50" s="839"/>
      <c r="BY50" s="840"/>
      <c r="BZ50" s="840"/>
      <c r="CA50" s="840"/>
      <c r="CB50" s="724"/>
      <c r="CC50" s="724"/>
      <c r="CD50" s="731"/>
      <c r="CE50" s="93" t="s">
        <v>83</v>
      </c>
      <c r="CF50" s="706">
        <v>440</v>
      </c>
      <c r="CG50" s="706"/>
      <c r="CH50" s="706"/>
      <c r="CI50" s="24" t="s">
        <v>100</v>
      </c>
      <c r="CJ50" s="963">
        <v>2</v>
      </c>
      <c r="CK50" s="963"/>
      <c r="CL50" s="36" t="s">
        <v>123</v>
      </c>
      <c r="CM50" s="25" t="s">
        <v>101</v>
      </c>
      <c r="CN50" s="956">
        <f>CF50*CJ50</f>
        <v>880</v>
      </c>
      <c r="CO50" s="956"/>
      <c r="CP50" s="957"/>
    </row>
    <row r="51" spans="1:94" ht="13.5" customHeight="1">
      <c r="A51" s="948"/>
      <c r="B51" s="949"/>
      <c r="C51" s="950"/>
      <c r="D51" s="654"/>
      <c r="E51" s="655"/>
      <c r="F51" s="655"/>
      <c r="G51" s="655"/>
      <c r="H51" s="951"/>
      <c r="I51" s="736"/>
      <c r="J51" s="737"/>
      <c r="K51" s="738"/>
      <c r="L51" s="739"/>
      <c r="M51" s="739"/>
      <c r="N51" s="738"/>
      <c r="O51" s="740"/>
      <c r="P51" s="741"/>
      <c r="Q51" s="744"/>
      <c r="R51" s="745"/>
      <c r="S51" s="747"/>
      <c r="T51" s="749"/>
      <c r="U51" s="749"/>
      <c r="V51" s="747"/>
      <c r="W51" s="745"/>
      <c r="X51" s="745"/>
      <c r="Y51" s="747"/>
      <c r="Z51" s="749"/>
      <c r="AA51" s="750"/>
      <c r="AB51" s="964"/>
      <c r="AC51" s="965"/>
      <c r="AD51" s="965"/>
      <c r="AE51" s="965"/>
      <c r="AF51" s="965"/>
      <c r="AG51" s="965"/>
      <c r="AH51" s="966"/>
      <c r="AI51" s="93" t="s">
        <v>83</v>
      </c>
      <c r="AJ51" s="706">
        <v>330</v>
      </c>
      <c r="AK51" s="706"/>
      <c r="AL51" s="706"/>
      <c r="AM51" s="24" t="s">
        <v>100</v>
      </c>
      <c r="AN51" s="955"/>
      <c r="AO51" s="955"/>
      <c r="AP51" s="36" t="s">
        <v>123</v>
      </c>
      <c r="AQ51" s="25" t="s">
        <v>101</v>
      </c>
      <c r="AR51" s="956">
        <f>AJ51*AN51</f>
        <v>0</v>
      </c>
      <c r="AS51" s="956"/>
      <c r="AT51" s="957"/>
      <c r="AU51" s="43"/>
      <c r="AV51" s="43"/>
      <c r="AW51" s="958"/>
      <c r="AX51" s="959"/>
      <c r="AY51" s="960"/>
      <c r="AZ51" s="654"/>
      <c r="BA51" s="655"/>
      <c r="BB51" s="655"/>
      <c r="BC51" s="655"/>
      <c r="BD51" s="951"/>
      <c r="BE51" s="713"/>
      <c r="BF51" s="713"/>
      <c r="BG51" s="693"/>
      <c r="BH51" s="695"/>
      <c r="BI51" s="695"/>
      <c r="BJ51" s="693"/>
      <c r="BK51" s="709"/>
      <c r="BL51" s="709"/>
      <c r="BM51" s="712"/>
      <c r="BN51" s="713"/>
      <c r="BO51" s="693"/>
      <c r="BP51" s="718"/>
      <c r="BQ51" s="718"/>
      <c r="BR51" s="693"/>
      <c r="BS51" s="713"/>
      <c r="BT51" s="713"/>
      <c r="BU51" s="693"/>
      <c r="BV51" s="718"/>
      <c r="BW51" s="718"/>
      <c r="BX51" s="721"/>
      <c r="BY51" s="722"/>
      <c r="BZ51" s="722"/>
      <c r="CA51" s="722"/>
      <c r="CB51" s="724"/>
      <c r="CC51" s="724"/>
      <c r="CD51" s="731"/>
      <c r="CE51" s="93" t="s">
        <v>83</v>
      </c>
      <c r="CF51" s="706">
        <v>330</v>
      </c>
      <c r="CG51" s="706"/>
      <c r="CH51" s="706"/>
      <c r="CI51" s="24" t="s">
        <v>100</v>
      </c>
      <c r="CJ51" s="963">
        <v>2</v>
      </c>
      <c r="CK51" s="963"/>
      <c r="CL51" s="36" t="s">
        <v>123</v>
      </c>
      <c r="CM51" s="25" t="s">
        <v>101</v>
      </c>
      <c r="CN51" s="956">
        <f>CF51*CJ51</f>
        <v>660</v>
      </c>
      <c r="CO51" s="956"/>
      <c r="CP51" s="957"/>
    </row>
    <row r="52" spans="1:94" ht="15" customHeight="1">
      <c r="A52" s="948"/>
      <c r="B52" s="949"/>
      <c r="C52" s="950"/>
      <c r="D52" s="967" t="s">
        <v>58</v>
      </c>
      <c r="E52" s="754"/>
      <c r="F52" s="754"/>
      <c r="G52" s="754"/>
      <c r="H52" s="968"/>
      <c r="I52" s="736"/>
      <c r="J52" s="737"/>
      <c r="K52" s="738" t="s">
        <v>28</v>
      </c>
      <c r="L52" s="739"/>
      <c r="M52" s="739"/>
      <c r="N52" s="738" t="s">
        <v>29</v>
      </c>
      <c r="O52" s="740"/>
      <c r="P52" s="741"/>
      <c r="Q52" s="742"/>
      <c r="R52" s="743"/>
      <c r="S52" s="746" t="s">
        <v>30</v>
      </c>
      <c r="T52" s="748"/>
      <c r="U52" s="749"/>
      <c r="V52" s="746" t="s">
        <v>31</v>
      </c>
      <c r="W52" s="743"/>
      <c r="X52" s="743"/>
      <c r="Y52" s="746" t="s">
        <v>30</v>
      </c>
      <c r="Z52" s="748"/>
      <c r="AA52" s="750"/>
      <c r="AB52" s="964"/>
      <c r="AC52" s="965"/>
      <c r="AD52" s="965"/>
      <c r="AE52" s="965"/>
      <c r="AF52" s="965"/>
      <c r="AG52" s="965"/>
      <c r="AH52" s="966"/>
      <c r="AI52" s="93"/>
      <c r="AJ52" s="706"/>
      <c r="AK52" s="706"/>
      <c r="AL52" s="706"/>
      <c r="AM52" s="24"/>
      <c r="AN52" s="955"/>
      <c r="AO52" s="955"/>
      <c r="AP52" s="37"/>
      <c r="AQ52" s="38"/>
      <c r="AR52" s="956"/>
      <c r="AS52" s="956"/>
      <c r="AT52" s="957"/>
      <c r="AU52" s="43"/>
      <c r="AV52" s="43"/>
      <c r="AW52" s="958"/>
      <c r="AX52" s="959"/>
      <c r="AY52" s="960"/>
      <c r="AZ52" s="967" t="s">
        <v>58</v>
      </c>
      <c r="BA52" s="754"/>
      <c r="BB52" s="754"/>
      <c r="BC52" s="754"/>
      <c r="BD52" s="968"/>
      <c r="BE52" s="961"/>
      <c r="BF52" s="931"/>
      <c r="BG52" s="829" t="s">
        <v>28</v>
      </c>
      <c r="BH52" s="934"/>
      <c r="BI52" s="934"/>
      <c r="BJ52" s="829" t="s">
        <v>29</v>
      </c>
      <c r="BK52" s="936"/>
      <c r="BL52" s="970"/>
      <c r="BM52" s="938"/>
      <c r="BN52" s="939"/>
      <c r="BO52" s="829" t="s">
        <v>30</v>
      </c>
      <c r="BP52" s="942"/>
      <c r="BQ52" s="943"/>
      <c r="BR52" s="829" t="s">
        <v>31</v>
      </c>
      <c r="BS52" s="931"/>
      <c r="BT52" s="931"/>
      <c r="BU52" s="829" t="s">
        <v>30</v>
      </c>
      <c r="BV52" s="944"/>
      <c r="BW52" s="945"/>
      <c r="BX52" s="723"/>
      <c r="BY52" s="724"/>
      <c r="BZ52" s="724"/>
      <c r="CA52" s="724"/>
      <c r="CB52" s="724"/>
      <c r="CC52" s="724"/>
      <c r="CD52" s="731"/>
      <c r="CE52" s="20"/>
      <c r="CF52" s="706"/>
      <c r="CG52" s="706"/>
      <c r="CH52" s="706"/>
      <c r="CI52" s="24"/>
      <c r="CJ52" s="973"/>
      <c r="CK52" s="973"/>
      <c r="CL52" s="37"/>
      <c r="CM52" s="38"/>
      <c r="CN52" s="956"/>
      <c r="CO52" s="956"/>
      <c r="CP52" s="957"/>
    </row>
    <row r="53" spans="1:94" ht="15" customHeight="1">
      <c r="A53" s="948"/>
      <c r="B53" s="949"/>
      <c r="C53" s="950"/>
      <c r="D53" s="654"/>
      <c r="E53" s="655"/>
      <c r="F53" s="655"/>
      <c r="G53" s="655"/>
      <c r="H53" s="951"/>
      <c r="I53" s="736"/>
      <c r="J53" s="737"/>
      <c r="K53" s="738"/>
      <c r="L53" s="739"/>
      <c r="M53" s="739"/>
      <c r="N53" s="738"/>
      <c r="O53" s="740"/>
      <c r="P53" s="741"/>
      <c r="Q53" s="744"/>
      <c r="R53" s="745"/>
      <c r="S53" s="747"/>
      <c r="T53" s="749"/>
      <c r="U53" s="749"/>
      <c r="V53" s="747"/>
      <c r="W53" s="745"/>
      <c r="X53" s="745"/>
      <c r="Y53" s="747"/>
      <c r="Z53" s="749"/>
      <c r="AA53" s="750"/>
      <c r="AB53" s="964"/>
      <c r="AC53" s="965"/>
      <c r="AD53" s="965"/>
      <c r="AE53" s="965"/>
      <c r="AF53" s="965"/>
      <c r="AG53" s="965"/>
      <c r="AH53" s="966"/>
      <c r="AI53" s="94"/>
      <c r="AJ53" s="974"/>
      <c r="AK53" s="974"/>
      <c r="AL53" s="974"/>
      <c r="AM53" s="39"/>
      <c r="AN53" s="975"/>
      <c r="AO53" s="975"/>
      <c r="AP53" s="976">
        <f>SUM(AR50:AT52)</f>
        <v>0</v>
      </c>
      <c r="AQ53" s="976"/>
      <c r="AR53" s="976"/>
      <c r="AS53" s="976"/>
      <c r="AT53" s="977"/>
      <c r="AU53" s="43"/>
      <c r="AV53" s="43"/>
      <c r="AW53" s="958"/>
      <c r="AX53" s="959"/>
      <c r="AY53" s="960"/>
      <c r="AZ53" s="654"/>
      <c r="BA53" s="655"/>
      <c r="BB53" s="655"/>
      <c r="BC53" s="655"/>
      <c r="BD53" s="951"/>
      <c r="BE53" s="962"/>
      <c r="BF53" s="920"/>
      <c r="BG53" s="693"/>
      <c r="BH53" s="921"/>
      <c r="BI53" s="921"/>
      <c r="BJ53" s="693"/>
      <c r="BK53" s="923"/>
      <c r="BL53" s="971"/>
      <c r="BM53" s="924"/>
      <c r="BN53" s="925"/>
      <c r="BO53" s="693"/>
      <c r="BP53" s="972"/>
      <c r="BQ53" s="972"/>
      <c r="BR53" s="693"/>
      <c r="BS53" s="920"/>
      <c r="BT53" s="920"/>
      <c r="BU53" s="693"/>
      <c r="BV53" s="926"/>
      <c r="BW53" s="969"/>
      <c r="BX53" s="723"/>
      <c r="BY53" s="724"/>
      <c r="BZ53" s="724"/>
      <c r="CA53" s="724"/>
      <c r="CB53" s="724"/>
      <c r="CC53" s="724"/>
      <c r="CD53" s="731"/>
      <c r="CE53" s="22"/>
      <c r="CF53" s="974"/>
      <c r="CG53" s="974"/>
      <c r="CH53" s="974"/>
      <c r="CI53" s="39"/>
      <c r="CJ53" s="978"/>
      <c r="CK53" s="978"/>
      <c r="CL53" s="979">
        <f>SUM(CN50:CP52)</f>
        <v>1540</v>
      </c>
      <c r="CM53" s="979"/>
      <c r="CN53" s="979"/>
      <c r="CO53" s="979"/>
      <c r="CP53" s="980"/>
    </row>
    <row r="54" spans="1:94" ht="15" customHeight="1">
      <c r="A54" s="981" t="s">
        <v>98</v>
      </c>
      <c r="B54" s="982"/>
      <c r="C54" s="983"/>
      <c r="D54" s="967" t="s">
        <v>58</v>
      </c>
      <c r="E54" s="754"/>
      <c r="F54" s="754"/>
      <c r="G54" s="754"/>
      <c r="H54" s="968"/>
      <c r="I54" s="736"/>
      <c r="J54" s="737"/>
      <c r="K54" s="738" t="s">
        <v>28</v>
      </c>
      <c r="L54" s="739"/>
      <c r="M54" s="739"/>
      <c r="N54" s="738" t="s">
        <v>29</v>
      </c>
      <c r="O54" s="740"/>
      <c r="P54" s="741"/>
      <c r="Q54" s="742"/>
      <c r="R54" s="743"/>
      <c r="S54" s="746" t="s">
        <v>30</v>
      </c>
      <c r="T54" s="748"/>
      <c r="U54" s="749"/>
      <c r="V54" s="746" t="s">
        <v>31</v>
      </c>
      <c r="W54" s="743"/>
      <c r="X54" s="743"/>
      <c r="Y54" s="746" t="s">
        <v>30</v>
      </c>
      <c r="Z54" s="748"/>
      <c r="AA54" s="750"/>
      <c r="AB54" s="952" t="s">
        <v>124</v>
      </c>
      <c r="AC54" s="953"/>
      <c r="AD54" s="953"/>
      <c r="AE54" s="953"/>
      <c r="AF54" s="953"/>
      <c r="AG54" s="953"/>
      <c r="AH54" s="954"/>
      <c r="AI54" s="93" t="s">
        <v>83</v>
      </c>
      <c r="AJ54" s="706">
        <v>440</v>
      </c>
      <c r="AK54" s="706"/>
      <c r="AL54" s="706"/>
      <c r="AM54" s="24" t="s">
        <v>100</v>
      </c>
      <c r="AN54" s="955"/>
      <c r="AO54" s="955"/>
      <c r="AP54" s="36" t="s">
        <v>123</v>
      </c>
      <c r="AQ54" s="34" t="s">
        <v>101</v>
      </c>
      <c r="AR54" s="956">
        <f>AJ54*AN54</f>
        <v>0</v>
      </c>
      <c r="AS54" s="956"/>
      <c r="AT54" s="957"/>
      <c r="AU54" s="43"/>
      <c r="AV54" s="43"/>
      <c r="AW54" s="990" t="s">
        <v>98</v>
      </c>
      <c r="AX54" s="991"/>
      <c r="AY54" s="992"/>
      <c r="AZ54" s="967" t="s">
        <v>58</v>
      </c>
      <c r="BA54" s="754"/>
      <c r="BB54" s="754"/>
      <c r="BC54" s="754"/>
      <c r="BD54" s="968"/>
      <c r="BE54" s="828">
        <v>8</v>
      </c>
      <c r="BF54" s="828"/>
      <c r="BG54" s="829" t="s">
        <v>28</v>
      </c>
      <c r="BH54" s="830">
        <v>9</v>
      </c>
      <c r="BI54" s="830"/>
      <c r="BJ54" s="829" t="s">
        <v>29</v>
      </c>
      <c r="BK54" s="831" t="s">
        <v>118</v>
      </c>
      <c r="BL54" s="831"/>
      <c r="BM54" s="834">
        <v>7</v>
      </c>
      <c r="BN54" s="828"/>
      <c r="BO54" s="829" t="s">
        <v>30</v>
      </c>
      <c r="BP54" s="835" t="s">
        <v>113</v>
      </c>
      <c r="BQ54" s="836"/>
      <c r="BR54" s="829" t="s">
        <v>31</v>
      </c>
      <c r="BS54" s="828">
        <v>11</v>
      </c>
      <c r="BT54" s="828"/>
      <c r="BU54" s="829" t="s">
        <v>30</v>
      </c>
      <c r="BV54" s="835" t="s">
        <v>113</v>
      </c>
      <c r="BW54" s="836"/>
      <c r="BX54" s="839"/>
      <c r="BY54" s="840"/>
      <c r="BZ54" s="840"/>
      <c r="CA54" s="840"/>
      <c r="CB54" s="832"/>
      <c r="CC54" s="832"/>
      <c r="CD54" s="833"/>
      <c r="CE54" s="93" t="s">
        <v>83</v>
      </c>
      <c r="CF54" s="706">
        <v>440</v>
      </c>
      <c r="CG54" s="706"/>
      <c r="CH54" s="706"/>
      <c r="CI54" s="24" t="s">
        <v>100</v>
      </c>
      <c r="CJ54" s="963">
        <v>2</v>
      </c>
      <c r="CK54" s="963"/>
      <c r="CL54" s="36" t="s">
        <v>123</v>
      </c>
      <c r="CM54" s="25" t="s">
        <v>101</v>
      </c>
      <c r="CN54" s="956">
        <f>CF54*CJ54</f>
        <v>880</v>
      </c>
      <c r="CO54" s="956"/>
      <c r="CP54" s="957"/>
    </row>
    <row r="55" spans="1:94" ht="15" customHeight="1">
      <c r="A55" s="948"/>
      <c r="B55" s="949"/>
      <c r="C55" s="950"/>
      <c r="D55" s="654"/>
      <c r="E55" s="655"/>
      <c r="F55" s="655"/>
      <c r="G55" s="655"/>
      <c r="H55" s="951"/>
      <c r="I55" s="736"/>
      <c r="J55" s="737"/>
      <c r="K55" s="738"/>
      <c r="L55" s="739"/>
      <c r="M55" s="739"/>
      <c r="N55" s="738"/>
      <c r="O55" s="740"/>
      <c r="P55" s="741"/>
      <c r="Q55" s="744"/>
      <c r="R55" s="745"/>
      <c r="S55" s="747"/>
      <c r="T55" s="749"/>
      <c r="U55" s="749"/>
      <c r="V55" s="747"/>
      <c r="W55" s="745"/>
      <c r="X55" s="745"/>
      <c r="Y55" s="747"/>
      <c r="Z55" s="749"/>
      <c r="AA55" s="750"/>
      <c r="AB55" s="964"/>
      <c r="AC55" s="965"/>
      <c r="AD55" s="965"/>
      <c r="AE55" s="965"/>
      <c r="AF55" s="965"/>
      <c r="AG55" s="965"/>
      <c r="AH55" s="966"/>
      <c r="AI55" s="93" t="s">
        <v>83</v>
      </c>
      <c r="AJ55" s="706">
        <v>330</v>
      </c>
      <c r="AK55" s="706"/>
      <c r="AL55" s="706"/>
      <c r="AM55" s="24" t="s">
        <v>100</v>
      </c>
      <c r="AN55" s="955"/>
      <c r="AO55" s="955"/>
      <c r="AP55" s="36" t="s">
        <v>123</v>
      </c>
      <c r="AQ55" s="25" t="s">
        <v>101</v>
      </c>
      <c r="AR55" s="956">
        <f>AJ55*AN55</f>
        <v>0</v>
      </c>
      <c r="AS55" s="956"/>
      <c r="AT55" s="957"/>
      <c r="AU55" s="43"/>
      <c r="AV55" s="43"/>
      <c r="AW55" s="958"/>
      <c r="AX55" s="959"/>
      <c r="AY55" s="960"/>
      <c r="AZ55" s="654"/>
      <c r="BA55" s="655"/>
      <c r="BB55" s="655"/>
      <c r="BC55" s="655"/>
      <c r="BD55" s="951"/>
      <c r="BE55" s="713"/>
      <c r="BF55" s="713"/>
      <c r="BG55" s="693"/>
      <c r="BH55" s="695"/>
      <c r="BI55" s="695"/>
      <c r="BJ55" s="693"/>
      <c r="BK55" s="709"/>
      <c r="BL55" s="709"/>
      <c r="BM55" s="712"/>
      <c r="BN55" s="713"/>
      <c r="BO55" s="693"/>
      <c r="BP55" s="718"/>
      <c r="BQ55" s="718"/>
      <c r="BR55" s="693"/>
      <c r="BS55" s="713"/>
      <c r="BT55" s="713"/>
      <c r="BU55" s="693"/>
      <c r="BV55" s="718"/>
      <c r="BW55" s="718"/>
      <c r="BX55" s="721"/>
      <c r="BY55" s="722"/>
      <c r="BZ55" s="722"/>
      <c r="CA55" s="722"/>
      <c r="CB55" s="724"/>
      <c r="CC55" s="724"/>
      <c r="CD55" s="731"/>
      <c r="CE55" s="93" t="s">
        <v>83</v>
      </c>
      <c r="CF55" s="706">
        <v>330</v>
      </c>
      <c r="CG55" s="706"/>
      <c r="CH55" s="706"/>
      <c r="CI55" s="24" t="s">
        <v>100</v>
      </c>
      <c r="CJ55" s="963">
        <v>2</v>
      </c>
      <c r="CK55" s="963"/>
      <c r="CL55" s="36" t="s">
        <v>123</v>
      </c>
      <c r="CM55" s="25" t="s">
        <v>101</v>
      </c>
      <c r="CN55" s="956">
        <f>CF55*CJ55</f>
        <v>660</v>
      </c>
      <c r="CO55" s="956"/>
      <c r="CP55" s="957"/>
    </row>
    <row r="56" spans="1:94" ht="15" customHeight="1">
      <c r="A56" s="948"/>
      <c r="B56" s="949"/>
      <c r="C56" s="950"/>
      <c r="D56" s="967" t="s">
        <v>58</v>
      </c>
      <c r="E56" s="754"/>
      <c r="F56" s="754"/>
      <c r="G56" s="754"/>
      <c r="H56" s="968"/>
      <c r="I56" s="736"/>
      <c r="J56" s="737"/>
      <c r="K56" s="738" t="s">
        <v>28</v>
      </c>
      <c r="L56" s="739"/>
      <c r="M56" s="739"/>
      <c r="N56" s="738" t="s">
        <v>29</v>
      </c>
      <c r="O56" s="740"/>
      <c r="P56" s="741"/>
      <c r="Q56" s="742"/>
      <c r="R56" s="743"/>
      <c r="S56" s="746" t="s">
        <v>30</v>
      </c>
      <c r="T56" s="748"/>
      <c r="U56" s="749"/>
      <c r="V56" s="746" t="s">
        <v>31</v>
      </c>
      <c r="W56" s="743"/>
      <c r="X56" s="743"/>
      <c r="Y56" s="746" t="s">
        <v>30</v>
      </c>
      <c r="Z56" s="748"/>
      <c r="AA56" s="750"/>
      <c r="AB56" s="964"/>
      <c r="AC56" s="965"/>
      <c r="AD56" s="965"/>
      <c r="AE56" s="965"/>
      <c r="AF56" s="965"/>
      <c r="AG56" s="965"/>
      <c r="AH56" s="966"/>
      <c r="AI56" s="93"/>
      <c r="AJ56" s="706"/>
      <c r="AK56" s="706"/>
      <c r="AL56" s="706"/>
      <c r="AM56" s="24"/>
      <c r="AN56" s="955"/>
      <c r="AO56" s="955"/>
      <c r="AP56" s="37"/>
      <c r="AQ56" s="38"/>
      <c r="AR56" s="956"/>
      <c r="AS56" s="956"/>
      <c r="AT56" s="957"/>
      <c r="AU56" s="43"/>
      <c r="AV56" s="43"/>
      <c r="AW56" s="958"/>
      <c r="AX56" s="959"/>
      <c r="AY56" s="960"/>
      <c r="AZ56" s="967" t="s">
        <v>58</v>
      </c>
      <c r="BA56" s="754"/>
      <c r="BB56" s="754"/>
      <c r="BC56" s="754"/>
      <c r="BD56" s="968"/>
      <c r="BE56" s="961"/>
      <c r="BF56" s="931"/>
      <c r="BG56" s="829" t="s">
        <v>28</v>
      </c>
      <c r="BH56" s="934"/>
      <c r="BI56" s="934"/>
      <c r="BJ56" s="829" t="s">
        <v>29</v>
      </c>
      <c r="BK56" s="936"/>
      <c r="BL56" s="970"/>
      <c r="BM56" s="938"/>
      <c r="BN56" s="939"/>
      <c r="BO56" s="829" t="s">
        <v>30</v>
      </c>
      <c r="BP56" s="942"/>
      <c r="BQ56" s="943"/>
      <c r="BR56" s="829" t="s">
        <v>31</v>
      </c>
      <c r="BS56" s="931"/>
      <c r="BT56" s="931"/>
      <c r="BU56" s="829" t="s">
        <v>30</v>
      </c>
      <c r="BV56" s="944"/>
      <c r="BW56" s="945"/>
      <c r="BX56" s="723"/>
      <c r="BY56" s="724"/>
      <c r="BZ56" s="724"/>
      <c r="CA56" s="724"/>
      <c r="CB56" s="724"/>
      <c r="CC56" s="724"/>
      <c r="CD56" s="731"/>
      <c r="CE56" s="20"/>
      <c r="CF56" s="706"/>
      <c r="CG56" s="706"/>
      <c r="CH56" s="706"/>
      <c r="CI56" s="24"/>
      <c r="CJ56" s="973"/>
      <c r="CK56" s="973"/>
      <c r="CL56" s="37"/>
      <c r="CM56" s="38"/>
      <c r="CN56" s="956"/>
      <c r="CO56" s="956"/>
      <c r="CP56" s="957"/>
    </row>
    <row r="57" spans="1:94" ht="15" customHeight="1">
      <c r="A57" s="984"/>
      <c r="B57" s="985"/>
      <c r="C57" s="986"/>
      <c r="D57" s="987"/>
      <c r="E57" s="755"/>
      <c r="F57" s="755"/>
      <c r="G57" s="755"/>
      <c r="H57" s="988"/>
      <c r="I57" s="736"/>
      <c r="J57" s="737"/>
      <c r="K57" s="738"/>
      <c r="L57" s="739"/>
      <c r="M57" s="739"/>
      <c r="N57" s="738"/>
      <c r="O57" s="740"/>
      <c r="P57" s="741"/>
      <c r="Q57" s="744"/>
      <c r="R57" s="745"/>
      <c r="S57" s="747"/>
      <c r="T57" s="749"/>
      <c r="U57" s="749"/>
      <c r="V57" s="747"/>
      <c r="W57" s="745"/>
      <c r="X57" s="745"/>
      <c r="Y57" s="747"/>
      <c r="Z57" s="749"/>
      <c r="AA57" s="750"/>
      <c r="AB57" s="964"/>
      <c r="AC57" s="965"/>
      <c r="AD57" s="965"/>
      <c r="AE57" s="965"/>
      <c r="AF57" s="965"/>
      <c r="AG57" s="965"/>
      <c r="AH57" s="966"/>
      <c r="AI57" s="94"/>
      <c r="AJ57" s="974"/>
      <c r="AK57" s="974"/>
      <c r="AL57" s="974"/>
      <c r="AM57" s="39"/>
      <c r="AN57" s="975"/>
      <c r="AO57" s="975"/>
      <c r="AP57" s="976">
        <f>SUM(AR54:AT56)</f>
        <v>0</v>
      </c>
      <c r="AQ57" s="976"/>
      <c r="AR57" s="976"/>
      <c r="AS57" s="976"/>
      <c r="AT57" s="977"/>
      <c r="AU57" s="43"/>
      <c r="AV57" s="43"/>
      <c r="AW57" s="993"/>
      <c r="AX57" s="994"/>
      <c r="AY57" s="995"/>
      <c r="AZ57" s="987"/>
      <c r="BA57" s="755"/>
      <c r="BB57" s="755"/>
      <c r="BC57" s="755"/>
      <c r="BD57" s="988"/>
      <c r="BE57" s="989"/>
      <c r="BF57" s="932"/>
      <c r="BG57" s="933"/>
      <c r="BH57" s="935"/>
      <c r="BI57" s="935"/>
      <c r="BJ57" s="933"/>
      <c r="BK57" s="937"/>
      <c r="BL57" s="996"/>
      <c r="BM57" s="940"/>
      <c r="BN57" s="941"/>
      <c r="BO57" s="933"/>
      <c r="BP57" s="943"/>
      <c r="BQ57" s="943"/>
      <c r="BR57" s="933"/>
      <c r="BS57" s="932"/>
      <c r="BT57" s="932"/>
      <c r="BU57" s="933"/>
      <c r="BV57" s="946"/>
      <c r="BW57" s="947"/>
      <c r="BX57" s="726"/>
      <c r="BY57" s="727"/>
      <c r="BZ57" s="727"/>
      <c r="CA57" s="727"/>
      <c r="CB57" s="727"/>
      <c r="CC57" s="727"/>
      <c r="CD57" s="813"/>
      <c r="CE57" s="22"/>
      <c r="CF57" s="974"/>
      <c r="CG57" s="974"/>
      <c r="CH57" s="974"/>
      <c r="CI57" s="39"/>
      <c r="CJ57" s="978"/>
      <c r="CK57" s="978"/>
      <c r="CL57" s="979">
        <f>SUM(CN54:CP56)</f>
        <v>1540</v>
      </c>
      <c r="CM57" s="979"/>
      <c r="CN57" s="979"/>
      <c r="CO57" s="979"/>
      <c r="CP57" s="980"/>
    </row>
    <row r="58" spans="1:94" ht="15" customHeight="1">
      <c r="A58" s="948" t="s">
        <v>99</v>
      </c>
      <c r="B58" s="949"/>
      <c r="C58" s="950"/>
      <c r="D58" s="654" t="s">
        <v>34</v>
      </c>
      <c r="E58" s="655"/>
      <c r="F58" s="655"/>
      <c r="G58" s="655"/>
      <c r="H58" s="951"/>
      <c r="I58" s="736"/>
      <c r="J58" s="737"/>
      <c r="K58" s="738" t="s">
        <v>28</v>
      </c>
      <c r="L58" s="739"/>
      <c r="M58" s="739"/>
      <c r="N58" s="738" t="s">
        <v>29</v>
      </c>
      <c r="O58" s="740"/>
      <c r="P58" s="741"/>
      <c r="Q58" s="742"/>
      <c r="R58" s="743"/>
      <c r="S58" s="746" t="s">
        <v>30</v>
      </c>
      <c r="T58" s="748"/>
      <c r="U58" s="749"/>
      <c r="V58" s="746" t="s">
        <v>31</v>
      </c>
      <c r="W58" s="743"/>
      <c r="X58" s="743"/>
      <c r="Y58" s="746" t="s">
        <v>30</v>
      </c>
      <c r="Z58" s="748"/>
      <c r="AA58" s="750"/>
      <c r="AB58" s="952" t="s">
        <v>124</v>
      </c>
      <c r="AC58" s="953"/>
      <c r="AD58" s="953"/>
      <c r="AE58" s="953"/>
      <c r="AF58" s="953"/>
      <c r="AG58" s="953"/>
      <c r="AH58" s="954"/>
      <c r="AI58" s="93" t="s">
        <v>83</v>
      </c>
      <c r="AJ58" s="706">
        <v>620</v>
      </c>
      <c r="AK58" s="706"/>
      <c r="AL58" s="706"/>
      <c r="AM58" s="24" t="s">
        <v>100</v>
      </c>
      <c r="AN58" s="955"/>
      <c r="AO58" s="955"/>
      <c r="AP58" s="36" t="s">
        <v>123</v>
      </c>
      <c r="AQ58" s="34" t="s">
        <v>101</v>
      </c>
      <c r="AR58" s="956">
        <f>AJ58*AN58</f>
        <v>0</v>
      </c>
      <c r="AS58" s="956"/>
      <c r="AT58" s="957"/>
      <c r="AU58" s="43"/>
      <c r="AV58" s="43"/>
      <c r="AW58" s="990" t="s">
        <v>99</v>
      </c>
      <c r="AX58" s="991"/>
      <c r="AY58" s="992"/>
      <c r="AZ58" s="967" t="s">
        <v>34</v>
      </c>
      <c r="BA58" s="754"/>
      <c r="BB58" s="754"/>
      <c r="BC58" s="754"/>
      <c r="BD58" s="968"/>
      <c r="BE58" s="828">
        <v>8</v>
      </c>
      <c r="BF58" s="828"/>
      <c r="BG58" s="829" t="s">
        <v>28</v>
      </c>
      <c r="BH58" s="830">
        <v>11</v>
      </c>
      <c r="BI58" s="830"/>
      <c r="BJ58" s="829" t="s">
        <v>29</v>
      </c>
      <c r="BK58" s="831" t="s">
        <v>121</v>
      </c>
      <c r="BL58" s="831"/>
      <c r="BM58" s="834">
        <v>9</v>
      </c>
      <c r="BN58" s="828"/>
      <c r="BO58" s="829" t="s">
        <v>30</v>
      </c>
      <c r="BP58" s="835" t="s">
        <v>131</v>
      </c>
      <c r="BQ58" s="836"/>
      <c r="BR58" s="829" t="s">
        <v>31</v>
      </c>
      <c r="BS58" s="828">
        <v>11</v>
      </c>
      <c r="BT58" s="828"/>
      <c r="BU58" s="829" t="s">
        <v>30</v>
      </c>
      <c r="BV58" s="835" t="s">
        <v>131</v>
      </c>
      <c r="BW58" s="836"/>
      <c r="BX58" s="839"/>
      <c r="BY58" s="840"/>
      <c r="BZ58" s="840"/>
      <c r="CA58" s="840"/>
      <c r="CB58" s="724"/>
      <c r="CC58" s="724"/>
      <c r="CD58" s="731"/>
      <c r="CE58" s="93" t="s">
        <v>83</v>
      </c>
      <c r="CF58" s="706">
        <v>470</v>
      </c>
      <c r="CG58" s="706"/>
      <c r="CH58" s="706"/>
      <c r="CI58" s="24" t="s">
        <v>100</v>
      </c>
      <c r="CJ58" s="963">
        <v>3</v>
      </c>
      <c r="CK58" s="963"/>
      <c r="CL58" s="36" t="s">
        <v>123</v>
      </c>
      <c r="CM58" s="25" t="s">
        <v>101</v>
      </c>
      <c r="CN58" s="956">
        <f>CF58*CJ58</f>
        <v>1410</v>
      </c>
      <c r="CO58" s="956"/>
      <c r="CP58" s="957"/>
    </row>
    <row r="59" spans="1:94" ht="15" customHeight="1">
      <c r="A59" s="948"/>
      <c r="B59" s="949"/>
      <c r="C59" s="950"/>
      <c r="D59" s="654"/>
      <c r="E59" s="655"/>
      <c r="F59" s="655"/>
      <c r="G59" s="655"/>
      <c r="H59" s="951"/>
      <c r="I59" s="736"/>
      <c r="J59" s="737"/>
      <c r="K59" s="738"/>
      <c r="L59" s="739"/>
      <c r="M59" s="739"/>
      <c r="N59" s="738"/>
      <c r="O59" s="740"/>
      <c r="P59" s="741"/>
      <c r="Q59" s="744"/>
      <c r="R59" s="745"/>
      <c r="S59" s="747"/>
      <c r="T59" s="749"/>
      <c r="U59" s="749"/>
      <c r="V59" s="747"/>
      <c r="W59" s="745"/>
      <c r="X59" s="745"/>
      <c r="Y59" s="747"/>
      <c r="Z59" s="749"/>
      <c r="AA59" s="750"/>
      <c r="AB59" s="964"/>
      <c r="AC59" s="965"/>
      <c r="AD59" s="965"/>
      <c r="AE59" s="965"/>
      <c r="AF59" s="965"/>
      <c r="AG59" s="965"/>
      <c r="AH59" s="966"/>
      <c r="AI59" s="93" t="s">
        <v>83</v>
      </c>
      <c r="AJ59" s="706">
        <v>470</v>
      </c>
      <c r="AK59" s="706"/>
      <c r="AL59" s="706"/>
      <c r="AM59" s="24" t="s">
        <v>100</v>
      </c>
      <c r="AN59" s="955"/>
      <c r="AO59" s="955"/>
      <c r="AP59" s="36" t="s">
        <v>123</v>
      </c>
      <c r="AQ59" s="25" t="s">
        <v>101</v>
      </c>
      <c r="AR59" s="956">
        <f>AJ59*AN59</f>
        <v>0</v>
      </c>
      <c r="AS59" s="956"/>
      <c r="AT59" s="957"/>
      <c r="AU59" s="43"/>
      <c r="AV59" s="43"/>
      <c r="AW59" s="958"/>
      <c r="AX59" s="959"/>
      <c r="AY59" s="960"/>
      <c r="AZ59" s="654"/>
      <c r="BA59" s="655"/>
      <c r="BB59" s="655"/>
      <c r="BC59" s="655"/>
      <c r="BD59" s="951"/>
      <c r="BE59" s="713"/>
      <c r="BF59" s="713"/>
      <c r="BG59" s="693"/>
      <c r="BH59" s="695"/>
      <c r="BI59" s="695"/>
      <c r="BJ59" s="693"/>
      <c r="BK59" s="709"/>
      <c r="BL59" s="709"/>
      <c r="BM59" s="712"/>
      <c r="BN59" s="713"/>
      <c r="BO59" s="693"/>
      <c r="BP59" s="718"/>
      <c r="BQ59" s="718"/>
      <c r="BR59" s="693"/>
      <c r="BS59" s="713"/>
      <c r="BT59" s="713"/>
      <c r="BU59" s="693"/>
      <c r="BV59" s="718"/>
      <c r="BW59" s="718"/>
      <c r="BX59" s="721"/>
      <c r="BY59" s="722"/>
      <c r="BZ59" s="722"/>
      <c r="CA59" s="722"/>
      <c r="CB59" s="724"/>
      <c r="CC59" s="724"/>
      <c r="CD59" s="731"/>
      <c r="CE59" s="20"/>
      <c r="CF59" s="814"/>
      <c r="CG59" s="814"/>
      <c r="CH59" s="814"/>
      <c r="CI59" s="24"/>
      <c r="CJ59" s="1007"/>
      <c r="CK59" s="1007"/>
      <c r="CL59" s="37"/>
      <c r="CM59" s="25"/>
      <c r="CN59" s="814"/>
      <c r="CO59" s="814"/>
      <c r="CP59" s="870"/>
    </row>
    <row r="60" spans="1:94" ht="15" customHeight="1">
      <c r="A60" s="948"/>
      <c r="B60" s="949"/>
      <c r="C60" s="950"/>
      <c r="D60" s="654"/>
      <c r="E60" s="655"/>
      <c r="F60" s="655"/>
      <c r="G60" s="655"/>
      <c r="H60" s="951"/>
      <c r="I60" s="736"/>
      <c r="J60" s="737"/>
      <c r="K60" s="738" t="s">
        <v>28</v>
      </c>
      <c r="L60" s="739"/>
      <c r="M60" s="739"/>
      <c r="N60" s="738" t="s">
        <v>29</v>
      </c>
      <c r="O60" s="740"/>
      <c r="P60" s="741"/>
      <c r="Q60" s="742"/>
      <c r="R60" s="743"/>
      <c r="S60" s="746" t="s">
        <v>30</v>
      </c>
      <c r="T60" s="748"/>
      <c r="U60" s="749"/>
      <c r="V60" s="746" t="s">
        <v>31</v>
      </c>
      <c r="W60" s="743"/>
      <c r="X60" s="743"/>
      <c r="Y60" s="746" t="s">
        <v>30</v>
      </c>
      <c r="Z60" s="748"/>
      <c r="AA60" s="750"/>
      <c r="AB60" s="964"/>
      <c r="AC60" s="965"/>
      <c r="AD60" s="965"/>
      <c r="AE60" s="965"/>
      <c r="AF60" s="965"/>
      <c r="AG60" s="965"/>
      <c r="AH60" s="966"/>
      <c r="AI60" s="93"/>
      <c r="AJ60" s="706"/>
      <c r="AK60" s="706"/>
      <c r="AL60" s="706"/>
      <c r="AM60" s="24"/>
      <c r="AN60" s="955"/>
      <c r="AO60" s="955"/>
      <c r="AP60" s="37"/>
      <c r="AQ60" s="38"/>
      <c r="AR60" s="956"/>
      <c r="AS60" s="956"/>
      <c r="AT60" s="957"/>
      <c r="AU60" s="43"/>
      <c r="AV60" s="43"/>
      <c r="AW60" s="958"/>
      <c r="AX60" s="959"/>
      <c r="AY60" s="960"/>
      <c r="AZ60" s="654"/>
      <c r="BA60" s="655"/>
      <c r="BB60" s="655"/>
      <c r="BC60" s="655"/>
      <c r="BD60" s="951"/>
      <c r="BE60" s="961"/>
      <c r="BF60" s="931"/>
      <c r="BG60" s="829" t="s">
        <v>28</v>
      </c>
      <c r="BH60" s="830">
        <v>12</v>
      </c>
      <c r="BI60" s="830"/>
      <c r="BJ60" s="829" t="s">
        <v>29</v>
      </c>
      <c r="BK60" s="831" t="s">
        <v>215</v>
      </c>
      <c r="BL60" s="831"/>
      <c r="BM60" s="938"/>
      <c r="BN60" s="939"/>
      <c r="BO60" s="829" t="s">
        <v>30</v>
      </c>
      <c r="BP60" s="942"/>
      <c r="BQ60" s="943"/>
      <c r="BR60" s="829" t="s">
        <v>31</v>
      </c>
      <c r="BS60" s="931"/>
      <c r="BT60" s="931"/>
      <c r="BU60" s="829" t="s">
        <v>30</v>
      </c>
      <c r="BV60" s="944"/>
      <c r="BW60" s="945"/>
      <c r="BX60" s="723"/>
      <c r="BY60" s="724"/>
      <c r="BZ60" s="724"/>
      <c r="CA60" s="724"/>
      <c r="CB60" s="724"/>
      <c r="CC60" s="724"/>
      <c r="CD60" s="731"/>
      <c r="CE60" s="20"/>
      <c r="CF60" s="814"/>
      <c r="CG60" s="814"/>
      <c r="CH60" s="814"/>
      <c r="CI60" s="24"/>
      <c r="CJ60" s="1008"/>
      <c r="CK60" s="1008"/>
      <c r="CL60" s="37"/>
      <c r="CM60" s="25"/>
      <c r="CN60" s="814"/>
      <c r="CO60" s="814"/>
      <c r="CP60" s="870"/>
    </row>
    <row r="61" spans="1:94" ht="15" customHeight="1" thickBot="1">
      <c r="A61" s="948"/>
      <c r="B61" s="949"/>
      <c r="C61" s="950"/>
      <c r="D61" s="654"/>
      <c r="E61" s="655"/>
      <c r="F61" s="655"/>
      <c r="G61" s="655"/>
      <c r="H61" s="951"/>
      <c r="I61" s="736"/>
      <c r="J61" s="737"/>
      <c r="K61" s="738"/>
      <c r="L61" s="739"/>
      <c r="M61" s="739"/>
      <c r="N61" s="738"/>
      <c r="O61" s="740"/>
      <c r="P61" s="741"/>
      <c r="Q61" s="744"/>
      <c r="R61" s="745"/>
      <c r="S61" s="747"/>
      <c r="T61" s="749"/>
      <c r="U61" s="749"/>
      <c r="V61" s="747"/>
      <c r="W61" s="745"/>
      <c r="X61" s="745"/>
      <c r="Y61" s="747"/>
      <c r="Z61" s="749"/>
      <c r="AA61" s="750"/>
      <c r="AB61" s="964"/>
      <c r="AC61" s="965"/>
      <c r="AD61" s="965"/>
      <c r="AE61" s="965"/>
      <c r="AF61" s="965"/>
      <c r="AG61" s="965"/>
      <c r="AH61" s="966"/>
      <c r="AI61" s="94"/>
      <c r="AJ61" s="974"/>
      <c r="AK61" s="974"/>
      <c r="AL61" s="974"/>
      <c r="AM61" s="39"/>
      <c r="AN61" s="975"/>
      <c r="AO61" s="975"/>
      <c r="AP61" s="976">
        <f>SUM(AR58:AT60)</f>
        <v>0</v>
      </c>
      <c r="AQ61" s="976"/>
      <c r="AR61" s="976"/>
      <c r="AS61" s="976"/>
      <c r="AT61" s="977"/>
      <c r="AU61" s="43"/>
      <c r="AV61" s="43"/>
      <c r="AW61" s="997"/>
      <c r="AX61" s="998"/>
      <c r="AY61" s="999"/>
      <c r="AZ61" s="1000"/>
      <c r="BA61" s="1001"/>
      <c r="BB61" s="1001"/>
      <c r="BC61" s="1001"/>
      <c r="BD61" s="1002"/>
      <c r="BE61" s="1003"/>
      <c r="BF61" s="1004"/>
      <c r="BG61" s="1005"/>
      <c r="BH61" s="1006"/>
      <c r="BI61" s="1006"/>
      <c r="BJ61" s="1005"/>
      <c r="BK61" s="1009"/>
      <c r="BL61" s="1009"/>
      <c r="BM61" s="1010"/>
      <c r="BN61" s="1011"/>
      <c r="BO61" s="1005"/>
      <c r="BP61" s="1012"/>
      <c r="BQ61" s="1012"/>
      <c r="BR61" s="1005"/>
      <c r="BS61" s="1004"/>
      <c r="BT61" s="1004"/>
      <c r="BU61" s="1015"/>
      <c r="BV61" s="1016"/>
      <c r="BW61" s="1017"/>
      <c r="BX61" s="1018"/>
      <c r="BY61" s="1019"/>
      <c r="BZ61" s="1019"/>
      <c r="CA61" s="1019"/>
      <c r="CB61" s="1019"/>
      <c r="CC61" s="1019"/>
      <c r="CD61" s="1020"/>
      <c r="CE61" s="20"/>
      <c r="CF61" s="814"/>
      <c r="CG61" s="814"/>
      <c r="CH61" s="814"/>
      <c r="CI61" s="24"/>
      <c r="CJ61" s="1013">
        <f>SUM(CN58:CP60)</f>
        <v>1410</v>
      </c>
      <c r="CK61" s="1013"/>
      <c r="CL61" s="1013"/>
      <c r="CM61" s="1013"/>
      <c r="CN61" s="1013"/>
      <c r="CO61" s="1013"/>
      <c r="CP61" s="1014"/>
    </row>
    <row r="62" spans="1:94" ht="9.75" customHeight="1" thickTop="1">
      <c r="A62" s="1028" t="s">
        <v>36</v>
      </c>
      <c r="B62" s="1029"/>
      <c r="C62" s="1029"/>
      <c r="D62" s="1029"/>
      <c r="E62" s="1029"/>
      <c r="F62" s="1030" t="s">
        <v>37</v>
      </c>
      <c r="G62" s="1031"/>
      <c r="H62" s="1031"/>
      <c r="I62" s="1032"/>
      <c r="J62" s="1033" t="s">
        <v>41</v>
      </c>
      <c r="K62" s="1033"/>
      <c r="L62" s="1033"/>
      <c r="M62" s="1033"/>
      <c r="N62" s="1033"/>
      <c r="O62" s="1033"/>
      <c r="P62" s="1033"/>
      <c r="Q62" s="1033"/>
      <c r="R62" s="1033"/>
      <c r="S62" s="1033"/>
      <c r="T62" s="1034" t="s">
        <v>18</v>
      </c>
      <c r="U62" s="1029"/>
      <c r="V62" s="1029"/>
      <c r="W62" s="1029"/>
      <c r="X62" s="1034" t="s">
        <v>36</v>
      </c>
      <c r="Y62" s="1029"/>
      <c r="Z62" s="1029"/>
      <c r="AA62" s="1029"/>
      <c r="AB62" s="1035"/>
      <c r="AC62" s="1030" t="s">
        <v>37</v>
      </c>
      <c r="AD62" s="1031"/>
      <c r="AE62" s="1031"/>
      <c r="AF62" s="1032"/>
      <c r="AG62" s="1033" t="s">
        <v>41</v>
      </c>
      <c r="AH62" s="1033"/>
      <c r="AI62" s="1033"/>
      <c r="AJ62" s="1033"/>
      <c r="AK62" s="1033"/>
      <c r="AL62" s="1033"/>
      <c r="AM62" s="1033"/>
      <c r="AN62" s="1033"/>
      <c r="AO62" s="1033"/>
      <c r="AP62" s="1033"/>
      <c r="AQ62" s="1034" t="s">
        <v>18</v>
      </c>
      <c r="AR62" s="1029"/>
      <c r="AS62" s="1029"/>
      <c r="AT62" s="1036"/>
      <c r="AU62" s="43"/>
      <c r="AV62" s="43"/>
      <c r="AW62" s="1021" t="s">
        <v>36</v>
      </c>
      <c r="AX62" s="655"/>
      <c r="AY62" s="655"/>
      <c r="AZ62" s="655"/>
      <c r="BA62" s="655"/>
      <c r="BB62" s="1023" t="s">
        <v>37</v>
      </c>
      <c r="BC62" s="1024"/>
      <c r="BD62" s="1024"/>
      <c r="BE62" s="1025"/>
      <c r="BF62" s="1026" t="s">
        <v>41</v>
      </c>
      <c r="BG62" s="1026"/>
      <c r="BH62" s="1026"/>
      <c r="BI62" s="1026"/>
      <c r="BJ62" s="1026"/>
      <c r="BK62" s="1026"/>
      <c r="BL62" s="1026"/>
      <c r="BM62" s="1026"/>
      <c r="BN62" s="1026"/>
      <c r="BO62" s="1026"/>
      <c r="BP62" s="654" t="s">
        <v>18</v>
      </c>
      <c r="BQ62" s="655"/>
      <c r="BR62" s="655"/>
      <c r="BS62" s="655"/>
      <c r="BT62" s="654" t="s">
        <v>36</v>
      </c>
      <c r="BU62" s="655"/>
      <c r="BV62" s="655"/>
      <c r="BW62" s="655"/>
      <c r="BX62" s="951"/>
      <c r="BY62" s="1023" t="s">
        <v>37</v>
      </c>
      <c r="BZ62" s="1024"/>
      <c r="CA62" s="1024"/>
      <c r="CB62" s="1025"/>
      <c r="CC62" s="655" t="s">
        <v>41</v>
      </c>
      <c r="CD62" s="655"/>
      <c r="CE62" s="1029"/>
      <c r="CF62" s="1029"/>
      <c r="CG62" s="1029"/>
      <c r="CH62" s="1029"/>
      <c r="CI62" s="1029"/>
      <c r="CJ62" s="1029"/>
      <c r="CK62" s="1029"/>
      <c r="CL62" s="1029"/>
      <c r="CM62" s="1034" t="s">
        <v>18</v>
      </c>
      <c r="CN62" s="1029"/>
      <c r="CO62" s="1029"/>
      <c r="CP62" s="1036"/>
    </row>
    <row r="63" spans="1:94" ht="6.75" customHeight="1">
      <c r="A63" s="1022"/>
      <c r="B63" s="755"/>
      <c r="C63" s="755"/>
      <c r="D63" s="755"/>
      <c r="E63" s="755"/>
      <c r="F63" s="1038" t="s">
        <v>38</v>
      </c>
      <c r="G63" s="1039"/>
      <c r="H63" s="1039"/>
      <c r="I63" s="1040"/>
      <c r="J63" s="1027"/>
      <c r="K63" s="1027"/>
      <c r="L63" s="1027"/>
      <c r="M63" s="1027"/>
      <c r="N63" s="1027"/>
      <c r="O63" s="1027"/>
      <c r="P63" s="1027"/>
      <c r="Q63" s="1027"/>
      <c r="R63" s="1027"/>
      <c r="S63" s="1027"/>
      <c r="T63" s="987"/>
      <c r="U63" s="755"/>
      <c r="V63" s="755"/>
      <c r="W63" s="755"/>
      <c r="X63" s="987"/>
      <c r="Y63" s="755"/>
      <c r="Z63" s="755"/>
      <c r="AA63" s="755"/>
      <c r="AB63" s="988"/>
      <c r="AC63" s="1038" t="s">
        <v>38</v>
      </c>
      <c r="AD63" s="1039"/>
      <c r="AE63" s="1039"/>
      <c r="AF63" s="1040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987"/>
      <c r="AR63" s="755"/>
      <c r="AS63" s="755"/>
      <c r="AT63" s="1037"/>
      <c r="AU63" s="43"/>
      <c r="AV63" s="43"/>
      <c r="AW63" s="1022"/>
      <c r="AX63" s="755"/>
      <c r="AY63" s="755"/>
      <c r="AZ63" s="755"/>
      <c r="BA63" s="755"/>
      <c r="BB63" s="1038" t="s">
        <v>38</v>
      </c>
      <c r="BC63" s="1039"/>
      <c r="BD63" s="1039"/>
      <c r="BE63" s="1040"/>
      <c r="BF63" s="1027"/>
      <c r="BG63" s="1027"/>
      <c r="BH63" s="1027"/>
      <c r="BI63" s="1027"/>
      <c r="BJ63" s="1027"/>
      <c r="BK63" s="1027"/>
      <c r="BL63" s="1027"/>
      <c r="BM63" s="1027"/>
      <c r="BN63" s="1027"/>
      <c r="BO63" s="1027"/>
      <c r="BP63" s="987"/>
      <c r="BQ63" s="755"/>
      <c r="BR63" s="755"/>
      <c r="BS63" s="755"/>
      <c r="BT63" s="987"/>
      <c r="BU63" s="755"/>
      <c r="BV63" s="755"/>
      <c r="BW63" s="755"/>
      <c r="BX63" s="988"/>
      <c r="BY63" s="1038" t="s">
        <v>38</v>
      </c>
      <c r="BZ63" s="1039"/>
      <c r="CA63" s="1039"/>
      <c r="CB63" s="1040"/>
      <c r="CC63" s="755"/>
      <c r="CD63" s="755"/>
      <c r="CE63" s="755"/>
      <c r="CF63" s="755"/>
      <c r="CG63" s="755"/>
      <c r="CH63" s="755"/>
      <c r="CI63" s="755"/>
      <c r="CJ63" s="755"/>
      <c r="CK63" s="755"/>
      <c r="CL63" s="755"/>
      <c r="CM63" s="987"/>
      <c r="CN63" s="755"/>
      <c r="CO63" s="755"/>
      <c r="CP63" s="1037"/>
    </row>
    <row r="64" spans="1:94" ht="3" customHeight="1">
      <c r="A64" s="1041" t="s">
        <v>226</v>
      </c>
      <c r="B64" s="1042"/>
      <c r="C64" s="1042"/>
      <c r="D64" s="1042"/>
      <c r="E64" s="1043"/>
      <c r="F64" s="1044" t="s">
        <v>83</v>
      </c>
      <c r="G64" s="1045">
        <v>370</v>
      </c>
      <c r="H64" s="1045"/>
      <c r="I64" s="1046"/>
      <c r="J64" s="1047"/>
      <c r="K64" s="1048" t="s">
        <v>39</v>
      </c>
      <c r="L64" s="1047"/>
      <c r="M64" s="1048" t="s">
        <v>29</v>
      </c>
      <c r="N64" s="1049"/>
      <c r="O64" s="1048" t="s">
        <v>30</v>
      </c>
      <c r="P64" s="1052"/>
      <c r="Q64" s="265"/>
      <c r="R64" s="265"/>
      <c r="S64" s="265"/>
      <c r="T64" s="1055">
        <f>G64*Q65</f>
        <v>0</v>
      </c>
      <c r="U64" s="1056"/>
      <c r="V64" s="1056"/>
      <c r="W64" s="1056"/>
      <c r="X64" s="1061" t="s">
        <v>226</v>
      </c>
      <c r="Y64" s="1042"/>
      <c r="Z64" s="1042"/>
      <c r="AA64" s="1042"/>
      <c r="AB64" s="1043"/>
      <c r="AC64" s="1044" t="s">
        <v>83</v>
      </c>
      <c r="AD64" s="1045">
        <v>370</v>
      </c>
      <c r="AE64" s="1045"/>
      <c r="AF64" s="1046"/>
      <c r="AG64" s="1047"/>
      <c r="AH64" s="1048" t="s">
        <v>39</v>
      </c>
      <c r="AI64" s="1047"/>
      <c r="AJ64" s="1048" t="s">
        <v>29</v>
      </c>
      <c r="AK64" s="1049"/>
      <c r="AL64" s="1048" t="s">
        <v>30</v>
      </c>
      <c r="AM64" s="1052"/>
      <c r="AN64" s="265"/>
      <c r="AO64" s="265"/>
      <c r="AP64" s="265"/>
      <c r="AQ64" s="1055">
        <f>AD64*AN65</f>
        <v>0</v>
      </c>
      <c r="AR64" s="1056"/>
      <c r="AS64" s="1056"/>
      <c r="AT64" s="1060"/>
      <c r="AU64" s="43"/>
      <c r="AV64" s="43"/>
      <c r="AW64" s="1067"/>
      <c r="AX64" s="1068"/>
      <c r="AY64" s="1068"/>
      <c r="AZ64" s="1068"/>
      <c r="BA64" s="1069"/>
      <c r="BB64" s="1070" t="s">
        <v>83</v>
      </c>
      <c r="BC64" s="1071"/>
      <c r="BD64" s="1071"/>
      <c r="BE64" s="1072"/>
      <c r="BF64" s="1073"/>
      <c r="BG64" s="1062" t="s">
        <v>39</v>
      </c>
      <c r="BH64" s="1073"/>
      <c r="BI64" s="1062" t="s">
        <v>29</v>
      </c>
      <c r="BJ64" s="1077"/>
      <c r="BK64" s="1062" t="s">
        <v>30</v>
      </c>
      <c r="BL64" s="1063"/>
      <c r="BM64" s="1074"/>
      <c r="BN64" s="1074"/>
      <c r="BO64" s="1074"/>
      <c r="BP64" s="1075">
        <f>BC64*BM67</f>
        <v>0</v>
      </c>
      <c r="BQ64" s="814"/>
      <c r="BR64" s="814"/>
      <c r="BS64" s="814"/>
      <c r="BT64" s="1076"/>
      <c r="BU64" s="1068"/>
      <c r="BV64" s="1068"/>
      <c r="BW64" s="1068"/>
      <c r="BX64" s="1069"/>
      <c r="BY64" s="1070" t="s">
        <v>83</v>
      </c>
      <c r="BZ64" s="1071"/>
      <c r="CA64" s="1071"/>
      <c r="CB64" s="1072"/>
      <c r="CC64" s="1073"/>
      <c r="CD64" s="1062" t="s">
        <v>39</v>
      </c>
      <c r="CE64" s="1073"/>
      <c r="CF64" s="1062" t="s">
        <v>29</v>
      </c>
      <c r="CG64" s="1077"/>
      <c r="CH64" s="1062" t="s">
        <v>30</v>
      </c>
      <c r="CI64" s="1063"/>
      <c r="CJ64" s="1074"/>
      <c r="CK64" s="1074"/>
      <c r="CL64" s="1074"/>
      <c r="CM64" s="1075">
        <f>BZ64*CJ67</f>
        <v>0</v>
      </c>
      <c r="CN64" s="814"/>
      <c r="CO64" s="814"/>
      <c r="CP64" s="870"/>
    </row>
    <row r="65" spans="1:94" ht="3" customHeight="1">
      <c r="A65" s="1041"/>
      <c r="B65" s="1042"/>
      <c r="C65" s="1042"/>
      <c r="D65" s="1042"/>
      <c r="E65" s="1043"/>
      <c r="F65" s="1044"/>
      <c r="G65" s="1045"/>
      <c r="H65" s="1045"/>
      <c r="I65" s="1046"/>
      <c r="J65" s="1047"/>
      <c r="K65" s="1048"/>
      <c r="L65" s="1047"/>
      <c r="M65" s="1048"/>
      <c r="N65" s="1049"/>
      <c r="O65" s="1048"/>
      <c r="P65" s="1053"/>
      <c r="Q65" s="1126"/>
      <c r="R65" s="1126"/>
      <c r="S65" s="1080" t="s">
        <v>42</v>
      </c>
      <c r="T65" s="1055"/>
      <c r="U65" s="1056"/>
      <c r="V65" s="1056"/>
      <c r="W65" s="1056"/>
      <c r="X65" s="1061"/>
      <c r="Y65" s="1042"/>
      <c r="Z65" s="1042"/>
      <c r="AA65" s="1042"/>
      <c r="AB65" s="1043"/>
      <c r="AC65" s="1044"/>
      <c r="AD65" s="1045"/>
      <c r="AE65" s="1045"/>
      <c r="AF65" s="1046"/>
      <c r="AG65" s="1047"/>
      <c r="AH65" s="1048"/>
      <c r="AI65" s="1047"/>
      <c r="AJ65" s="1048"/>
      <c r="AK65" s="1049"/>
      <c r="AL65" s="1048"/>
      <c r="AM65" s="1053"/>
      <c r="AN65" s="1126"/>
      <c r="AO65" s="1126"/>
      <c r="AP65" s="1080" t="s">
        <v>42</v>
      </c>
      <c r="AQ65" s="1055"/>
      <c r="AR65" s="1056"/>
      <c r="AS65" s="1056"/>
      <c r="AT65" s="1060"/>
      <c r="AU65" s="43"/>
      <c r="AV65" s="43"/>
      <c r="AW65" s="1067"/>
      <c r="AX65" s="1068"/>
      <c r="AY65" s="1068"/>
      <c r="AZ65" s="1068"/>
      <c r="BA65" s="1069"/>
      <c r="BB65" s="1070"/>
      <c r="BC65" s="1071"/>
      <c r="BD65" s="1071"/>
      <c r="BE65" s="1072"/>
      <c r="BF65" s="1073"/>
      <c r="BG65" s="1062"/>
      <c r="BH65" s="1073"/>
      <c r="BI65" s="1062"/>
      <c r="BJ65" s="1077"/>
      <c r="BK65" s="1062"/>
      <c r="BL65" s="1064"/>
      <c r="BM65" s="1074"/>
      <c r="BN65" s="1074"/>
      <c r="BO65" s="1074"/>
      <c r="BP65" s="1075"/>
      <c r="BQ65" s="814"/>
      <c r="BR65" s="814"/>
      <c r="BS65" s="814"/>
      <c r="BT65" s="1076"/>
      <c r="BU65" s="1068"/>
      <c r="BV65" s="1068"/>
      <c r="BW65" s="1068"/>
      <c r="BX65" s="1069"/>
      <c r="BY65" s="1070"/>
      <c r="BZ65" s="1071"/>
      <c r="CA65" s="1071"/>
      <c r="CB65" s="1072"/>
      <c r="CC65" s="1073"/>
      <c r="CD65" s="1062"/>
      <c r="CE65" s="1073"/>
      <c r="CF65" s="1062"/>
      <c r="CG65" s="1077"/>
      <c r="CH65" s="1062"/>
      <c r="CI65" s="1064"/>
      <c r="CJ65" s="1074"/>
      <c r="CK65" s="1074"/>
      <c r="CL65" s="1074"/>
      <c r="CM65" s="1075"/>
      <c r="CN65" s="814"/>
      <c r="CO65" s="814"/>
      <c r="CP65" s="870"/>
    </row>
    <row r="66" spans="1:94" ht="3" customHeight="1">
      <c r="A66" s="1041"/>
      <c r="B66" s="1042"/>
      <c r="C66" s="1042"/>
      <c r="D66" s="1042"/>
      <c r="E66" s="1043"/>
      <c r="F66" s="1044"/>
      <c r="G66" s="1045"/>
      <c r="H66" s="1045"/>
      <c r="I66" s="1046"/>
      <c r="J66" s="1047"/>
      <c r="K66" s="1048"/>
      <c r="L66" s="1047"/>
      <c r="M66" s="1048"/>
      <c r="N66" s="1050"/>
      <c r="O66" s="1051"/>
      <c r="P66" s="1054"/>
      <c r="Q66" s="1127"/>
      <c r="R66" s="1127"/>
      <c r="S66" s="1081"/>
      <c r="T66" s="1055"/>
      <c r="U66" s="1056"/>
      <c r="V66" s="1056"/>
      <c r="W66" s="1056"/>
      <c r="X66" s="1061"/>
      <c r="Y66" s="1042"/>
      <c r="Z66" s="1042"/>
      <c r="AA66" s="1042"/>
      <c r="AB66" s="1043"/>
      <c r="AC66" s="1044"/>
      <c r="AD66" s="1045"/>
      <c r="AE66" s="1045"/>
      <c r="AF66" s="1046"/>
      <c r="AG66" s="1047"/>
      <c r="AH66" s="1048"/>
      <c r="AI66" s="1047"/>
      <c r="AJ66" s="1048"/>
      <c r="AK66" s="1050"/>
      <c r="AL66" s="1051"/>
      <c r="AM66" s="1054"/>
      <c r="AN66" s="1127"/>
      <c r="AO66" s="1127"/>
      <c r="AP66" s="1081"/>
      <c r="AQ66" s="1055"/>
      <c r="AR66" s="1056"/>
      <c r="AS66" s="1056"/>
      <c r="AT66" s="1060"/>
      <c r="AU66" s="43"/>
      <c r="AV66" s="43"/>
      <c r="AW66" s="1067"/>
      <c r="AX66" s="1068"/>
      <c r="AY66" s="1068"/>
      <c r="AZ66" s="1068"/>
      <c r="BA66" s="1069"/>
      <c r="BB66" s="1070"/>
      <c r="BC66" s="1071"/>
      <c r="BD66" s="1071"/>
      <c r="BE66" s="1072"/>
      <c r="BF66" s="1073"/>
      <c r="BG66" s="1062"/>
      <c r="BH66" s="1073"/>
      <c r="BI66" s="1062"/>
      <c r="BJ66" s="1077"/>
      <c r="BK66" s="1062"/>
      <c r="BL66" s="1064"/>
      <c r="BM66" s="1074"/>
      <c r="BN66" s="1074"/>
      <c r="BO66" s="1074"/>
      <c r="BP66" s="1075"/>
      <c r="BQ66" s="814"/>
      <c r="BR66" s="814"/>
      <c r="BS66" s="814"/>
      <c r="BT66" s="1076"/>
      <c r="BU66" s="1068"/>
      <c r="BV66" s="1068"/>
      <c r="BW66" s="1068"/>
      <c r="BX66" s="1069"/>
      <c r="BY66" s="1070"/>
      <c r="BZ66" s="1071"/>
      <c r="CA66" s="1071"/>
      <c r="CB66" s="1072"/>
      <c r="CC66" s="1073"/>
      <c r="CD66" s="1062"/>
      <c r="CE66" s="1073"/>
      <c r="CF66" s="1062"/>
      <c r="CG66" s="1077"/>
      <c r="CH66" s="1062"/>
      <c r="CI66" s="1064"/>
      <c r="CJ66" s="1074"/>
      <c r="CK66" s="1074"/>
      <c r="CL66" s="1074"/>
      <c r="CM66" s="1075"/>
      <c r="CN66" s="814"/>
      <c r="CO66" s="814"/>
      <c r="CP66" s="870"/>
    </row>
    <row r="67" spans="1:94" ht="3" customHeight="1">
      <c r="A67" s="1041"/>
      <c r="B67" s="1042"/>
      <c r="C67" s="1042"/>
      <c r="D67" s="1042"/>
      <c r="E67" s="1043"/>
      <c r="F67" s="1044"/>
      <c r="G67" s="1045"/>
      <c r="H67" s="1045"/>
      <c r="I67" s="1046"/>
      <c r="J67" s="1047"/>
      <c r="K67" s="1048"/>
      <c r="L67" s="1047"/>
      <c r="M67" s="1048"/>
      <c r="N67" s="1057"/>
      <c r="O67" s="1058" t="s">
        <v>30</v>
      </c>
      <c r="P67" s="1059"/>
      <c r="Q67" s="1127"/>
      <c r="R67" s="1127"/>
      <c r="S67" s="1081"/>
      <c r="T67" s="1055"/>
      <c r="U67" s="1056"/>
      <c r="V67" s="1056"/>
      <c r="W67" s="1056"/>
      <c r="X67" s="1061"/>
      <c r="Y67" s="1042"/>
      <c r="Z67" s="1042"/>
      <c r="AA67" s="1042"/>
      <c r="AB67" s="1043"/>
      <c r="AC67" s="1044"/>
      <c r="AD67" s="1045"/>
      <c r="AE67" s="1045"/>
      <c r="AF67" s="1046"/>
      <c r="AG67" s="1047"/>
      <c r="AH67" s="1048"/>
      <c r="AI67" s="1047"/>
      <c r="AJ67" s="1048"/>
      <c r="AK67" s="1057"/>
      <c r="AL67" s="1058" t="s">
        <v>30</v>
      </c>
      <c r="AM67" s="1059"/>
      <c r="AN67" s="1127"/>
      <c r="AO67" s="1127"/>
      <c r="AP67" s="1081"/>
      <c r="AQ67" s="1055"/>
      <c r="AR67" s="1056"/>
      <c r="AS67" s="1056"/>
      <c r="AT67" s="1060"/>
      <c r="AU67" s="43"/>
      <c r="AV67" s="43"/>
      <c r="AW67" s="1067"/>
      <c r="AX67" s="1068"/>
      <c r="AY67" s="1068"/>
      <c r="AZ67" s="1068"/>
      <c r="BA67" s="1069"/>
      <c r="BB67" s="1070"/>
      <c r="BC67" s="1071"/>
      <c r="BD67" s="1071"/>
      <c r="BE67" s="1072"/>
      <c r="BF67" s="1073"/>
      <c r="BG67" s="1062"/>
      <c r="BH67" s="1073"/>
      <c r="BI67" s="1062"/>
      <c r="BJ67" s="1077"/>
      <c r="BK67" s="1062" t="s">
        <v>30</v>
      </c>
      <c r="BL67" s="1063"/>
      <c r="BM67" s="1065"/>
      <c r="BN67" s="1065"/>
      <c r="BO67" s="1066" t="s">
        <v>42</v>
      </c>
      <c r="BP67" s="1075"/>
      <c r="BQ67" s="814"/>
      <c r="BR67" s="814"/>
      <c r="BS67" s="814"/>
      <c r="BT67" s="1076"/>
      <c r="BU67" s="1068"/>
      <c r="BV67" s="1068"/>
      <c r="BW67" s="1068"/>
      <c r="BX67" s="1069"/>
      <c r="BY67" s="1070"/>
      <c r="BZ67" s="1071"/>
      <c r="CA67" s="1071"/>
      <c r="CB67" s="1072"/>
      <c r="CC67" s="1073"/>
      <c r="CD67" s="1062"/>
      <c r="CE67" s="1073"/>
      <c r="CF67" s="1062"/>
      <c r="CG67" s="1077"/>
      <c r="CH67" s="1062" t="s">
        <v>30</v>
      </c>
      <c r="CI67" s="1063"/>
      <c r="CJ67" s="1065"/>
      <c r="CK67" s="1065"/>
      <c r="CL67" s="1062" t="s">
        <v>42</v>
      </c>
      <c r="CM67" s="1075"/>
      <c r="CN67" s="814"/>
      <c r="CO67" s="814"/>
      <c r="CP67" s="870"/>
    </row>
    <row r="68" spans="1:94" ht="3" customHeight="1">
      <c r="A68" s="1041"/>
      <c r="B68" s="1042"/>
      <c r="C68" s="1042"/>
      <c r="D68" s="1042"/>
      <c r="E68" s="1043"/>
      <c r="F68" s="1044"/>
      <c r="G68" s="1045"/>
      <c r="H68" s="1045"/>
      <c r="I68" s="1046"/>
      <c r="J68" s="1047"/>
      <c r="K68" s="1048"/>
      <c r="L68" s="1047"/>
      <c r="M68" s="1048"/>
      <c r="N68" s="1049"/>
      <c r="O68" s="1048"/>
      <c r="P68" s="1053"/>
      <c r="Q68" s="1127"/>
      <c r="R68" s="1127"/>
      <c r="S68" s="1081"/>
      <c r="T68" s="1055"/>
      <c r="U68" s="1056"/>
      <c r="V68" s="1056"/>
      <c r="W68" s="1056"/>
      <c r="X68" s="1061"/>
      <c r="Y68" s="1042"/>
      <c r="Z68" s="1042"/>
      <c r="AA68" s="1042"/>
      <c r="AB68" s="1043"/>
      <c r="AC68" s="1044"/>
      <c r="AD68" s="1045"/>
      <c r="AE68" s="1045"/>
      <c r="AF68" s="1046"/>
      <c r="AG68" s="1047"/>
      <c r="AH68" s="1048"/>
      <c r="AI68" s="1047"/>
      <c r="AJ68" s="1048"/>
      <c r="AK68" s="1049"/>
      <c r="AL68" s="1048"/>
      <c r="AM68" s="1053"/>
      <c r="AN68" s="1127"/>
      <c r="AO68" s="1127"/>
      <c r="AP68" s="1081"/>
      <c r="AQ68" s="1055"/>
      <c r="AR68" s="1056"/>
      <c r="AS68" s="1056"/>
      <c r="AT68" s="1060"/>
      <c r="AU68" s="43"/>
      <c r="AV68" s="43"/>
      <c r="AW68" s="1067"/>
      <c r="AX68" s="1068"/>
      <c r="AY68" s="1068"/>
      <c r="AZ68" s="1068"/>
      <c r="BA68" s="1069"/>
      <c r="BB68" s="1070"/>
      <c r="BC68" s="1071"/>
      <c r="BD68" s="1071"/>
      <c r="BE68" s="1072"/>
      <c r="BF68" s="1073"/>
      <c r="BG68" s="1062"/>
      <c r="BH68" s="1073"/>
      <c r="BI68" s="1062"/>
      <c r="BJ68" s="1077"/>
      <c r="BK68" s="1062"/>
      <c r="BL68" s="1064"/>
      <c r="BM68" s="1065"/>
      <c r="BN68" s="1065"/>
      <c r="BO68" s="1066"/>
      <c r="BP68" s="1075"/>
      <c r="BQ68" s="814"/>
      <c r="BR68" s="814"/>
      <c r="BS68" s="814"/>
      <c r="BT68" s="1076"/>
      <c r="BU68" s="1068"/>
      <c r="BV68" s="1068"/>
      <c r="BW68" s="1068"/>
      <c r="BX68" s="1069"/>
      <c r="BY68" s="1070"/>
      <c r="BZ68" s="1071"/>
      <c r="CA68" s="1071"/>
      <c r="CB68" s="1072"/>
      <c r="CC68" s="1073"/>
      <c r="CD68" s="1062"/>
      <c r="CE68" s="1073"/>
      <c r="CF68" s="1062"/>
      <c r="CG68" s="1077"/>
      <c r="CH68" s="1062"/>
      <c r="CI68" s="1064"/>
      <c r="CJ68" s="1065"/>
      <c r="CK68" s="1065"/>
      <c r="CL68" s="1062"/>
      <c r="CM68" s="1075"/>
      <c r="CN68" s="814"/>
      <c r="CO68" s="814"/>
      <c r="CP68" s="870"/>
    </row>
    <row r="69" spans="1:94" ht="3" customHeight="1">
      <c r="A69" s="1041"/>
      <c r="B69" s="1042"/>
      <c r="C69" s="1042"/>
      <c r="D69" s="1042"/>
      <c r="E69" s="1043"/>
      <c r="F69" s="1044"/>
      <c r="G69" s="1045"/>
      <c r="H69" s="1045"/>
      <c r="I69" s="1046"/>
      <c r="J69" s="1047"/>
      <c r="K69" s="1048"/>
      <c r="L69" s="1047"/>
      <c r="M69" s="1048"/>
      <c r="N69" s="1049"/>
      <c r="O69" s="1048"/>
      <c r="P69" s="1053"/>
      <c r="Q69" s="1127"/>
      <c r="R69" s="1127"/>
      <c r="S69" s="1081"/>
      <c r="T69" s="1055"/>
      <c r="U69" s="1056"/>
      <c r="V69" s="1056"/>
      <c r="W69" s="1056"/>
      <c r="X69" s="1061"/>
      <c r="Y69" s="1042"/>
      <c r="Z69" s="1042"/>
      <c r="AA69" s="1042"/>
      <c r="AB69" s="1043"/>
      <c r="AC69" s="1044"/>
      <c r="AD69" s="1045"/>
      <c r="AE69" s="1045"/>
      <c r="AF69" s="1046"/>
      <c r="AG69" s="1047"/>
      <c r="AH69" s="1048"/>
      <c r="AI69" s="1047"/>
      <c r="AJ69" s="1048"/>
      <c r="AK69" s="1049"/>
      <c r="AL69" s="1048"/>
      <c r="AM69" s="1053"/>
      <c r="AN69" s="1127"/>
      <c r="AO69" s="1127"/>
      <c r="AP69" s="1081"/>
      <c r="AQ69" s="1055"/>
      <c r="AR69" s="1056"/>
      <c r="AS69" s="1056"/>
      <c r="AT69" s="1060"/>
      <c r="AU69" s="43"/>
      <c r="AV69" s="43"/>
      <c r="AW69" s="1067"/>
      <c r="AX69" s="1068"/>
      <c r="AY69" s="1068"/>
      <c r="AZ69" s="1068"/>
      <c r="BA69" s="1069"/>
      <c r="BB69" s="1070"/>
      <c r="BC69" s="1071"/>
      <c r="BD69" s="1071"/>
      <c r="BE69" s="1072"/>
      <c r="BF69" s="1073"/>
      <c r="BG69" s="1062"/>
      <c r="BH69" s="1073"/>
      <c r="BI69" s="1062"/>
      <c r="BJ69" s="1077"/>
      <c r="BK69" s="1062"/>
      <c r="BL69" s="1064"/>
      <c r="BM69" s="1065"/>
      <c r="BN69" s="1065"/>
      <c r="BO69" s="1066"/>
      <c r="BP69" s="1075"/>
      <c r="BQ69" s="814"/>
      <c r="BR69" s="814"/>
      <c r="BS69" s="814"/>
      <c r="BT69" s="1076"/>
      <c r="BU69" s="1068"/>
      <c r="BV69" s="1068"/>
      <c r="BW69" s="1068"/>
      <c r="BX69" s="1069"/>
      <c r="BY69" s="1070"/>
      <c r="BZ69" s="1071"/>
      <c r="CA69" s="1071"/>
      <c r="CB69" s="1072"/>
      <c r="CC69" s="1073"/>
      <c r="CD69" s="1062"/>
      <c r="CE69" s="1073"/>
      <c r="CF69" s="1062"/>
      <c r="CG69" s="1077"/>
      <c r="CH69" s="1062"/>
      <c r="CI69" s="1064"/>
      <c r="CJ69" s="1065"/>
      <c r="CK69" s="1065"/>
      <c r="CL69" s="1062"/>
      <c r="CM69" s="1075"/>
      <c r="CN69" s="814"/>
      <c r="CO69" s="814"/>
      <c r="CP69" s="870"/>
    </row>
    <row r="70" spans="1:94" ht="3" customHeight="1">
      <c r="A70" s="1041"/>
      <c r="B70" s="1042"/>
      <c r="C70" s="1042"/>
      <c r="D70" s="1042"/>
      <c r="E70" s="1043"/>
      <c r="F70" s="1044"/>
      <c r="G70" s="1045"/>
      <c r="H70" s="1045"/>
      <c r="I70" s="1046"/>
      <c r="J70" s="1047"/>
      <c r="K70" s="1048" t="s">
        <v>39</v>
      </c>
      <c r="L70" s="1047"/>
      <c r="M70" s="1048" t="s">
        <v>29</v>
      </c>
      <c r="N70" s="1049"/>
      <c r="O70" s="1048" t="s">
        <v>30</v>
      </c>
      <c r="P70" s="1052"/>
      <c r="Q70" s="265"/>
      <c r="R70" s="265"/>
      <c r="S70" s="265"/>
      <c r="T70" s="1055">
        <f>G70*Q71</f>
        <v>0</v>
      </c>
      <c r="U70" s="1056"/>
      <c r="V70" s="1056"/>
      <c r="W70" s="1056"/>
      <c r="X70" s="1061"/>
      <c r="Y70" s="1042"/>
      <c r="Z70" s="1042"/>
      <c r="AA70" s="1042"/>
      <c r="AB70" s="1043"/>
      <c r="AC70" s="1044"/>
      <c r="AD70" s="1045"/>
      <c r="AE70" s="1045"/>
      <c r="AF70" s="1046"/>
      <c r="AG70" s="1047"/>
      <c r="AH70" s="1048" t="s">
        <v>39</v>
      </c>
      <c r="AI70" s="1047"/>
      <c r="AJ70" s="1048" t="s">
        <v>29</v>
      </c>
      <c r="AK70" s="1049"/>
      <c r="AL70" s="1048" t="s">
        <v>30</v>
      </c>
      <c r="AM70" s="1052"/>
      <c r="AN70" s="265"/>
      <c r="AO70" s="265"/>
      <c r="AP70" s="265"/>
      <c r="AQ70" s="1055">
        <f>AD70*AN71</f>
        <v>0</v>
      </c>
      <c r="AR70" s="1056"/>
      <c r="AS70" s="1056"/>
      <c r="AT70" s="1060"/>
      <c r="AU70" s="43"/>
      <c r="AV70" s="43"/>
      <c r="AW70" s="1086"/>
      <c r="AX70" s="1087"/>
      <c r="AY70" s="1087"/>
      <c r="AZ70" s="1087"/>
      <c r="BA70" s="1088"/>
      <c r="BB70" s="1092" t="s">
        <v>83</v>
      </c>
      <c r="BC70" s="1094"/>
      <c r="BD70" s="1094"/>
      <c r="BE70" s="1095"/>
      <c r="BF70" s="1078"/>
      <c r="BG70" s="1051" t="s">
        <v>39</v>
      </c>
      <c r="BH70" s="1078"/>
      <c r="BI70" s="1051" t="s">
        <v>29</v>
      </c>
      <c r="BJ70" s="1109"/>
      <c r="BK70" s="1051" t="s">
        <v>30</v>
      </c>
      <c r="BL70" s="1110"/>
      <c r="BM70" s="1111"/>
      <c r="BN70" s="1111"/>
      <c r="BO70" s="1111"/>
      <c r="BP70" s="1101">
        <f>BC70*BM73</f>
        <v>0</v>
      </c>
      <c r="BQ70" s="869"/>
      <c r="BR70" s="869"/>
      <c r="BS70" s="869"/>
      <c r="BT70" s="1104"/>
      <c r="BU70" s="1087"/>
      <c r="BV70" s="1087"/>
      <c r="BW70" s="1087"/>
      <c r="BX70" s="1088"/>
      <c r="BY70" s="1092" t="s">
        <v>83</v>
      </c>
      <c r="BZ70" s="1094"/>
      <c r="CA70" s="1094"/>
      <c r="CB70" s="1095"/>
      <c r="CC70" s="1078"/>
      <c r="CD70" s="1106" t="s">
        <v>39</v>
      </c>
      <c r="CE70" s="1078"/>
      <c r="CF70" s="1106" t="s">
        <v>29</v>
      </c>
      <c r="CG70" s="1078"/>
      <c r="CH70" s="1106" t="s">
        <v>30</v>
      </c>
      <c r="CI70" s="1098"/>
      <c r="CJ70" s="1099"/>
      <c r="CK70" s="1099"/>
      <c r="CL70" s="1099"/>
      <c r="CM70" s="1101">
        <f>CJ70*CJ73</f>
        <v>0</v>
      </c>
      <c r="CN70" s="869"/>
      <c r="CO70" s="869"/>
      <c r="CP70" s="908"/>
    </row>
    <row r="71" spans="1:94" ht="3" customHeight="1">
      <c r="A71" s="1041"/>
      <c r="B71" s="1042"/>
      <c r="C71" s="1042"/>
      <c r="D71" s="1042"/>
      <c r="E71" s="1043"/>
      <c r="F71" s="1044"/>
      <c r="G71" s="1045"/>
      <c r="H71" s="1045"/>
      <c r="I71" s="1046"/>
      <c r="J71" s="1047"/>
      <c r="K71" s="1048"/>
      <c r="L71" s="1047"/>
      <c r="M71" s="1048"/>
      <c r="N71" s="1049"/>
      <c r="O71" s="1048"/>
      <c r="P71" s="1053"/>
      <c r="Q71" s="1126"/>
      <c r="R71" s="1126"/>
      <c r="S71" s="1080" t="s">
        <v>42</v>
      </c>
      <c r="T71" s="1055"/>
      <c r="U71" s="1056"/>
      <c r="V71" s="1056"/>
      <c r="W71" s="1056"/>
      <c r="X71" s="1061"/>
      <c r="Y71" s="1042"/>
      <c r="Z71" s="1042"/>
      <c r="AA71" s="1042"/>
      <c r="AB71" s="1043"/>
      <c r="AC71" s="1044"/>
      <c r="AD71" s="1045"/>
      <c r="AE71" s="1045"/>
      <c r="AF71" s="1046"/>
      <c r="AG71" s="1047"/>
      <c r="AH71" s="1048"/>
      <c r="AI71" s="1047"/>
      <c r="AJ71" s="1048"/>
      <c r="AK71" s="1049"/>
      <c r="AL71" s="1048"/>
      <c r="AM71" s="1053"/>
      <c r="AN71" s="1126"/>
      <c r="AO71" s="1126"/>
      <c r="AP71" s="1080" t="s">
        <v>42</v>
      </c>
      <c r="AQ71" s="1055"/>
      <c r="AR71" s="1056"/>
      <c r="AS71" s="1056"/>
      <c r="AT71" s="1060"/>
      <c r="AU71" s="43"/>
      <c r="AV71" s="43"/>
      <c r="AW71" s="1067"/>
      <c r="AX71" s="1068"/>
      <c r="AY71" s="1068"/>
      <c r="AZ71" s="1068"/>
      <c r="BA71" s="1069"/>
      <c r="BB71" s="1070"/>
      <c r="BC71" s="1071"/>
      <c r="BD71" s="1071"/>
      <c r="BE71" s="1072"/>
      <c r="BF71" s="1073"/>
      <c r="BG71" s="1062"/>
      <c r="BH71" s="1073"/>
      <c r="BI71" s="1062"/>
      <c r="BJ71" s="1077"/>
      <c r="BK71" s="1062"/>
      <c r="BL71" s="1064"/>
      <c r="BM71" s="1074"/>
      <c r="BN71" s="1074"/>
      <c r="BO71" s="1074"/>
      <c r="BP71" s="1075"/>
      <c r="BQ71" s="814"/>
      <c r="BR71" s="814"/>
      <c r="BS71" s="814"/>
      <c r="BT71" s="1076"/>
      <c r="BU71" s="1068"/>
      <c r="BV71" s="1068"/>
      <c r="BW71" s="1068"/>
      <c r="BX71" s="1069"/>
      <c r="BY71" s="1070"/>
      <c r="BZ71" s="1071"/>
      <c r="CA71" s="1071"/>
      <c r="CB71" s="1072"/>
      <c r="CC71" s="1073"/>
      <c r="CD71" s="1107"/>
      <c r="CE71" s="1073"/>
      <c r="CF71" s="1107"/>
      <c r="CG71" s="1073"/>
      <c r="CH71" s="1107"/>
      <c r="CI71" s="1064"/>
      <c r="CJ71" s="1100"/>
      <c r="CK71" s="1100"/>
      <c r="CL71" s="1100"/>
      <c r="CM71" s="1075"/>
      <c r="CN71" s="814"/>
      <c r="CO71" s="814"/>
      <c r="CP71" s="870"/>
    </row>
    <row r="72" spans="1:94" ht="3" customHeight="1">
      <c r="A72" s="1041"/>
      <c r="B72" s="1042"/>
      <c r="C72" s="1042"/>
      <c r="D72" s="1042"/>
      <c r="E72" s="1043"/>
      <c r="F72" s="1044"/>
      <c r="G72" s="1045"/>
      <c r="H72" s="1045"/>
      <c r="I72" s="1046"/>
      <c r="J72" s="1047"/>
      <c r="K72" s="1048"/>
      <c r="L72" s="1047"/>
      <c r="M72" s="1048"/>
      <c r="N72" s="1050"/>
      <c r="O72" s="1051"/>
      <c r="P72" s="1054"/>
      <c r="Q72" s="1127"/>
      <c r="R72" s="1127"/>
      <c r="S72" s="1081"/>
      <c r="T72" s="1055"/>
      <c r="U72" s="1056"/>
      <c r="V72" s="1056"/>
      <c r="W72" s="1056"/>
      <c r="X72" s="1061"/>
      <c r="Y72" s="1042"/>
      <c r="Z72" s="1042"/>
      <c r="AA72" s="1042"/>
      <c r="AB72" s="1043"/>
      <c r="AC72" s="1044"/>
      <c r="AD72" s="1045"/>
      <c r="AE72" s="1045"/>
      <c r="AF72" s="1046"/>
      <c r="AG72" s="1047"/>
      <c r="AH72" s="1048"/>
      <c r="AI72" s="1047"/>
      <c r="AJ72" s="1048"/>
      <c r="AK72" s="1050"/>
      <c r="AL72" s="1051"/>
      <c r="AM72" s="1054"/>
      <c r="AN72" s="1127"/>
      <c r="AO72" s="1127"/>
      <c r="AP72" s="1081"/>
      <c r="AQ72" s="1055"/>
      <c r="AR72" s="1056"/>
      <c r="AS72" s="1056"/>
      <c r="AT72" s="1060"/>
      <c r="AU72" s="43"/>
      <c r="AV72" s="43"/>
      <c r="AW72" s="1067"/>
      <c r="AX72" s="1068"/>
      <c r="AY72" s="1068"/>
      <c r="AZ72" s="1068"/>
      <c r="BA72" s="1069"/>
      <c r="BB72" s="1070"/>
      <c r="BC72" s="1071"/>
      <c r="BD72" s="1071"/>
      <c r="BE72" s="1072"/>
      <c r="BF72" s="1073"/>
      <c r="BG72" s="1062"/>
      <c r="BH72" s="1073"/>
      <c r="BI72" s="1062"/>
      <c r="BJ72" s="1077"/>
      <c r="BK72" s="1062"/>
      <c r="BL72" s="1064"/>
      <c r="BM72" s="1074"/>
      <c r="BN72" s="1074"/>
      <c r="BO72" s="1074"/>
      <c r="BP72" s="1075"/>
      <c r="BQ72" s="814"/>
      <c r="BR72" s="814"/>
      <c r="BS72" s="814"/>
      <c r="BT72" s="1076"/>
      <c r="BU72" s="1068"/>
      <c r="BV72" s="1068"/>
      <c r="BW72" s="1068"/>
      <c r="BX72" s="1069"/>
      <c r="BY72" s="1070"/>
      <c r="BZ72" s="1071"/>
      <c r="CA72" s="1071"/>
      <c r="CB72" s="1072"/>
      <c r="CC72" s="1073"/>
      <c r="CD72" s="1107"/>
      <c r="CE72" s="1073"/>
      <c r="CF72" s="1107"/>
      <c r="CG72" s="1073"/>
      <c r="CH72" s="1107"/>
      <c r="CI72" s="1064"/>
      <c r="CJ72" s="1100"/>
      <c r="CK72" s="1100"/>
      <c r="CL72" s="1100"/>
      <c r="CM72" s="1075"/>
      <c r="CN72" s="814"/>
      <c r="CO72" s="814"/>
      <c r="CP72" s="870"/>
    </row>
    <row r="73" spans="1:94" ht="3" customHeight="1">
      <c r="A73" s="1041"/>
      <c r="B73" s="1042"/>
      <c r="C73" s="1042"/>
      <c r="D73" s="1042"/>
      <c r="E73" s="1043"/>
      <c r="F73" s="1044"/>
      <c r="G73" s="1045"/>
      <c r="H73" s="1045"/>
      <c r="I73" s="1046"/>
      <c r="J73" s="1047"/>
      <c r="K73" s="1048"/>
      <c r="L73" s="1047"/>
      <c r="M73" s="1048"/>
      <c r="N73" s="1057"/>
      <c r="O73" s="1058" t="s">
        <v>30</v>
      </c>
      <c r="P73" s="1059"/>
      <c r="Q73" s="1127"/>
      <c r="R73" s="1127"/>
      <c r="S73" s="1081"/>
      <c r="T73" s="1055"/>
      <c r="U73" s="1056"/>
      <c r="V73" s="1056"/>
      <c r="W73" s="1056"/>
      <c r="X73" s="1061"/>
      <c r="Y73" s="1042"/>
      <c r="Z73" s="1042"/>
      <c r="AA73" s="1042"/>
      <c r="AB73" s="1043"/>
      <c r="AC73" s="1044"/>
      <c r="AD73" s="1045"/>
      <c r="AE73" s="1045"/>
      <c r="AF73" s="1046"/>
      <c r="AG73" s="1047"/>
      <c r="AH73" s="1048"/>
      <c r="AI73" s="1047"/>
      <c r="AJ73" s="1048"/>
      <c r="AK73" s="1057"/>
      <c r="AL73" s="1058" t="s">
        <v>30</v>
      </c>
      <c r="AM73" s="1059"/>
      <c r="AN73" s="1127"/>
      <c r="AO73" s="1127"/>
      <c r="AP73" s="1081"/>
      <c r="AQ73" s="1055"/>
      <c r="AR73" s="1056"/>
      <c r="AS73" s="1056"/>
      <c r="AT73" s="1060"/>
      <c r="AU73" s="43"/>
      <c r="AV73" s="43"/>
      <c r="AW73" s="1067"/>
      <c r="AX73" s="1068"/>
      <c r="AY73" s="1068"/>
      <c r="AZ73" s="1068"/>
      <c r="BA73" s="1069"/>
      <c r="BB73" s="1070"/>
      <c r="BC73" s="1071"/>
      <c r="BD73" s="1071"/>
      <c r="BE73" s="1072"/>
      <c r="BF73" s="1073"/>
      <c r="BG73" s="1062"/>
      <c r="BH73" s="1073"/>
      <c r="BI73" s="1062"/>
      <c r="BJ73" s="1077"/>
      <c r="BK73" s="1062" t="s">
        <v>30</v>
      </c>
      <c r="BL73" s="1063"/>
      <c r="BM73" s="1065"/>
      <c r="BN73" s="1065"/>
      <c r="BO73" s="1066" t="s">
        <v>42</v>
      </c>
      <c r="BP73" s="1075"/>
      <c r="BQ73" s="814"/>
      <c r="BR73" s="814"/>
      <c r="BS73" s="814"/>
      <c r="BT73" s="1076"/>
      <c r="BU73" s="1068"/>
      <c r="BV73" s="1068"/>
      <c r="BW73" s="1068"/>
      <c r="BX73" s="1069"/>
      <c r="BY73" s="1070"/>
      <c r="BZ73" s="1071"/>
      <c r="CA73" s="1071"/>
      <c r="CB73" s="1072"/>
      <c r="CC73" s="1073"/>
      <c r="CD73" s="1107"/>
      <c r="CE73" s="1073"/>
      <c r="CF73" s="1107"/>
      <c r="CG73" s="1073"/>
      <c r="CH73" s="1107" t="s">
        <v>30</v>
      </c>
      <c r="CI73" s="1064"/>
      <c r="CJ73" s="1112"/>
      <c r="CK73" s="1112"/>
      <c r="CL73" s="1107" t="s">
        <v>42</v>
      </c>
      <c r="CM73" s="1075"/>
      <c r="CN73" s="814"/>
      <c r="CO73" s="814"/>
      <c r="CP73" s="870"/>
    </row>
    <row r="74" spans="1:94" ht="3" customHeight="1">
      <c r="A74" s="1041"/>
      <c r="B74" s="1042"/>
      <c r="C74" s="1042"/>
      <c r="D74" s="1042"/>
      <c r="E74" s="1043"/>
      <c r="F74" s="1044"/>
      <c r="G74" s="1045"/>
      <c r="H74" s="1045"/>
      <c r="I74" s="1046"/>
      <c r="J74" s="1047"/>
      <c r="K74" s="1048"/>
      <c r="L74" s="1047"/>
      <c r="M74" s="1048"/>
      <c r="N74" s="1049"/>
      <c r="O74" s="1048"/>
      <c r="P74" s="1053"/>
      <c r="Q74" s="1127"/>
      <c r="R74" s="1127"/>
      <c r="S74" s="1081"/>
      <c r="T74" s="1055"/>
      <c r="U74" s="1056"/>
      <c r="V74" s="1056"/>
      <c r="W74" s="1056"/>
      <c r="X74" s="1061"/>
      <c r="Y74" s="1042"/>
      <c r="Z74" s="1042"/>
      <c r="AA74" s="1042"/>
      <c r="AB74" s="1043"/>
      <c r="AC74" s="1044"/>
      <c r="AD74" s="1045"/>
      <c r="AE74" s="1045"/>
      <c r="AF74" s="1046"/>
      <c r="AG74" s="1047"/>
      <c r="AH74" s="1048"/>
      <c r="AI74" s="1047"/>
      <c r="AJ74" s="1048"/>
      <c r="AK74" s="1049"/>
      <c r="AL74" s="1048"/>
      <c r="AM74" s="1053"/>
      <c r="AN74" s="1127"/>
      <c r="AO74" s="1127"/>
      <c r="AP74" s="1081"/>
      <c r="AQ74" s="1055"/>
      <c r="AR74" s="1056"/>
      <c r="AS74" s="1056"/>
      <c r="AT74" s="1060"/>
      <c r="AU74" s="43"/>
      <c r="AV74" s="43"/>
      <c r="AW74" s="1067"/>
      <c r="AX74" s="1068"/>
      <c r="AY74" s="1068"/>
      <c r="AZ74" s="1068"/>
      <c r="BA74" s="1069"/>
      <c r="BB74" s="1070"/>
      <c r="BC74" s="1071"/>
      <c r="BD74" s="1071"/>
      <c r="BE74" s="1072"/>
      <c r="BF74" s="1073"/>
      <c r="BG74" s="1062"/>
      <c r="BH74" s="1073"/>
      <c r="BI74" s="1062"/>
      <c r="BJ74" s="1077"/>
      <c r="BK74" s="1062"/>
      <c r="BL74" s="1064"/>
      <c r="BM74" s="1065"/>
      <c r="BN74" s="1065"/>
      <c r="BO74" s="1066"/>
      <c r="BP74" s="1075"/>
      <c r="BQ74" s="814"/>
      <c r="BR74" s="814"/>
      <c r="BS74" s="814"/>
      <c r="BT74" s="1076"/>
      <c r="BU74" s="1068"/>
      <c r="BV74" s="1068"/>
      <c r="BW74" s="1068"/>
      <c r="BX74" s="1069"/>
      <c r="BY74" s="1070"/>
      <c r="BZ74" s="1071"/>
      <c r="CA74" s="1071"/>
      <c r="CB74" s="1072"/>
      <c r="CC74" s="1073"/>
      <c r="CD74" s="1107"/>
      <c r="CE74" s="1073"/>
      <c r="CF74" s="1107"/>
      <c r="CG74" s="1073"/>
      <c r="CH74" s="1107"/>
      <c r="CI74" s="1064"/>
      <c r="CJ74" s="1112"/>
      <c r="CK74" s="1112"/>
      <c r="CL74" s="1107"/>
      <c r="CM74" s="1075"/>
      <c r="CN74" s="814"/>
      <c r="CO74" s="814"/>
      <c r="CP74" s="870"/>
    </row>
    <row r="75" spans="1:94" ht="3" customHeight="1">
      <c r="A75" s="1041"/>
      <c r="B75" s="1042"/>
      <c r="C75" s="1042"/>
      <c r="D75" s="1042"/>
      <c r="E75" s="1043"/>
      <c r="F75" s="1044"/>
      <c r="G75" s="1045"/>
      <c r="H75" s="1045"/>
      <c r="I75" s="1046"/>
      <c r="J75" s="1047"/>
      <c r="K75" s="1048"/>
      <c r="L75" s="1047"/>
      <c r="M75" s="1048"/>
      <c r="N75" s="1049"/>
      <c r="O75" s="1048"/>
      <c r="P75" s="1053"/>
      <c r="Q75" s="1127"/>
      <c r="R75" s="1127"/>
      <c r="S75" s="1081"/>
      <c r="T75" s="1055"/>
      <c r="U75" s="1056"/>
      <c r="V75" s="1056"/>
      <c r="W75" s="1056"/>
      <c r="X75" s="1061"/>
      <c r="Y75" s="1042"/>
      <c r="Z75" s="1042"/>
      <c r="AA75" s="1042"/>
      <c r="AB75" s="1043"/>
      <c r="AC75" s="1044"/>
      <c r="AD75" s="1045"/>
      <c r="AE75" s="1045"/>
      <c r="AF75" s="1046"/>
      <c r="AG75" s="1047"/>
      <c r="AH75" s="1048"/>
      <c r="AI75" s="1047"/>
      <c r="AJ75" s="1048"/>
      <c r="AK75" s="1049"/>
      <c r="AL75" s="1048"/>
      <c r="AM75" s="1053"/>
      <c r="AN75" s="1127"/>
      <c r="AO75" s="1127"/>
      <c r="AP75" s="1081"/>
      <c r="AQ75" s="1055"/>
      <c r="AR75" s="1056"/>
      <c r="AS75" s="1056"/>
      <c r="AT75" s="1060"/>
      <c r="AU75" s="43"/>
      <c r="AV75" s="43"/>
      <c r="AW75" s="1089"/>
      <c r="AX75" s="1090"/>
      <c r="AY75" s="1090"/>
      <c r="AZ75" s="1090"/>
      <c r="BA75" s="1091"/>
      <c r="BB75" s="1093"/>
      <c r="BC75" s="1096"/>
      <c r="BD75" s="1096"/>
      <c r="BE75" s="1097"/>
      <c r="BF75" s="1079"/>
      <c r="BG75" s="1058"/>
      <c r="BH75" s="1079"/>
      <c r="BI75" s="1058"/>
      <c r="BJ75" s="1082"/>
      <c r="BK75" s="1058"/>
      <c r="BL75" s="1083"/>
      <c r="BM75" s="1084"/>
      <c r="BN75" s="1084"/>
      <c r="BO75" s="1085"/>
      <c r="BP75" s="1102"/>
      <c r="BQ75" s="815"/>
      <c r="BR75" s="815"/>
      <c r="BS75" s="815"/>
      <c r="BT75" s="1105"/>
      <c r="BU75" s="1090"/>
      <c r="BV75" s="1090"/>
      <c r="BW75" s="1090"/>
      <c r="BX75" s="1091"/>
      <c r="BY75" s="1093"/>
      <c r="BZ75" s="1096"/>
      <c r="CA75" s="1096"/>
      <c r="CB75" s="1097"/>
      <c r="CC75" s="1079"/>
      <c r="CD75" s="1108"/>
      <c r="CE75" s="1079"/>
      <c r="CF75" s="1108"/>
      <c r="CG75" s="1079"/>
      <c r="CH75" s="1108"/>
      <c r="CI75" s="1083"/>
      <c r="CJ75" s="1113"/>
      <c r="CK75" s="1113"/>
      <c r="CL75" s="1108"/>
      <c r="CM75" s="1102"/>
      <c r="CN75" s="815"/>
      <c r="CO75" s="815"/>
      <c r="CP75" s="1103"/>
    </row>
    <row r="76" spans="1:94" ht="3" customHeight="1">
      <c r="A76" s="1041"/>
      <c r="B76" s="1042"/>
      <c r="C76" s="1042"/>
      <c r="D76" s="1042"/>
      <c r="E76" s="1043"/>
      <c r="F76" s="1044"/>
      <c r="G76" s="1045"/>
      <c r="H76" s="1045"/>
      <c r="I76" s="1046"/>
      <c r="J76" s="1047"/>
      <c r="K76" s="1048" t="s">
        <v>39</v>
      </c>
      <c r="L76" s="1047"/>
      <c r="M76" s="1048" t="s">
        <v>29</v>
      </c>
      <c r="N76" s="1049"/>
      <c r="O76" s="1048" t="s">
        <v>30</v>
      </c>
      <c r="P76" s="1052"/>
      <c r="Q76" s="265"/>
      <c r="R76" s="265"/>
      <c r="S76" s="265"/>
      <c r="T76" s="1055">
        <f>G76*Q77</f>
        <v>0</v>
      </c>
      <c r="U76" s="1056"/>
      <c r="V76" s="1056"/>
      <c r="W76" s="1056"/>
      <c r="X76" s="1061"/>
      <c r="Y76" s="1042"/>
      <c r="Z76" s="1042"/>
      <c r="AA76" s="1042"/>
      <c r="AB76" s="1043"/>
      <c r="AC76" s="1044"/>
      <c r="AD76" s="1045"/>
      <c r="AE76" s="1045"/>
      <c r="AF76" s="1046"/>
      <c r="AG76" s="1047"/>
      <c r="AH76" s="1048" t="s">
        <v>39</v>
      </c>
      <c r="AI76" s="1047"/>
      <c r="AJ76" s="1048" t="s">
        <v>29</v>
      </c>
      <c r="AK76" s="1049"/>
      <c r="AL76" s="1048" t="s">
        <v>30</v>
      </c>
      <c r="AM76" s="1052"/>
      <c r="AN76" s="265"/>
      <c r="AO76" s="265"/>
      <c r="AP76" s="265"/>
      <c r="AQ76" s="1055">
        <f>AD76*AN77</f>
        <v>0</v>
      </c>
      <c r="AR76" s="1056"/>
      <c r="AS76" s="1056"/>
      <c r="AT76" s="1060"/>
      <c r="AU76" s="43"/>
      <c r="AV76" s="43"/>
      <c r="AW76" s="1067"/>
      <c r="AX76" s="1068"/>
      <c r="AY76" s="1068"/>
      <c r="AZ76" s="1068"/>
      <c r="BA76" s="1069"/>
      <c r="BB76" s="1070" t="s">
        <v>83</v>
      </c>
      <c r="BC76" s="1071"/>
      <c r="BD76" s="1071"/>
      <c r="BE76" s="1072"/>
      <c r="BF76" s="1073"/>
      <c r="BG76" s="1062" t="s">
        <v>39</v>
      </c>
      <c r="BH76" s="1073"/>
      <c r="BI76" s="1062" t="s">
        <v>29</v>
      </c>
      <c r="BJ76" s="1077"/>
      <c r="BK76" s="1062" t="s">
        <v>30</v>
      </c>
      <c r="BL76" s="1063"/>
      <c r="BM76" s="1074"/>
      <c r="BN76" s="1074"/>
      <c r="BO76" s="1074"/>
      <c r="BP76" s="1075">
        <f>BC76*BM79</f>
        <v>0</v>
      </c>
      <c r="BQ76" s="814"/>
      <c r="BR76" s="814"/>
      <c r="BS76" s="814"/>
      <c r="BT76" s="1076"/>
      <c r="BU76" s="1068"/>
      <c r="BV76" s="1068"/>
      <c r="BW76" s="1068"/>
      <c r="BX76" s="1069"/>
      <c r="BY76" s="1070" t="s">
        <v>83</v>
      </c>
      <c r="BZ76" s="1071"/>
      <c r="CA76" s="1071"/>
      <c r="CB76" s="1072"/>
      <c r="CC76" s="1073"/>
      <c r="CD76" s="1107" t="s">
        <v>39</v>
      </c>
      <c r="CE76" s="1073"/>
      <c r="CF76" s="1107" t="s">
        <v>29</v>
      </c>
      <c r="CG76" s="1073"/>
      <c r="CH76" s="1107" t="s">
        <v>30</v>
      </c>
      <c r="CI76" s="1143"/>
      <c r="CJ76" s="1100"/>
      <c r="CK76" s="1100"/>
      <c r="CL76" s="1100"/>
      <c r="CM76" s="1075">
        <f>CJ76*CJ79</f>
        <v>0</v>
      </c>
      <c r="CN76" s="814"/>
      <c r="CO76" s="814"/>
      <c r="CP76" s="870"/>
    </row>
    <row r="77" spans="1:94" ht="3" customHeight="1">
      <c r="A77" s="1041"/>
      <c r="B77" s="1042"/>
      <c r="C77" s="1042"/>
      <c r="D77" s="1042"/>
      <c r="E77" s="1043"/>
      <c r="F77" s="1044"/>
      <c r="G77" s="1045"/>
      <c r="H77" s="1045"/>
      <c r="I77" s="1046"/>
      <c r="J77" s="1047"/>
      <c r="K77" s="1048"/>
      <c r="L77" s="1047"/>
      <c r="M77" s="1048"/>
      <c r="N77" s="1049"/>
      <c r="O77" s="1048"/>
      <c r="P77" s="1053"/>
      <c r="Q77" s="1126"/>
      <c r="R77" s="1126"/>
      <c r="S77" s="1080" t="s">
        <v>42</v>
      </c>
      <c r="T77" s="1055"/>
      <c r="U77" s="1056"/>
      <c r="V77" s="1056"/>
      <c r="W77" s="1056"/>
      <c r="X77" s="1061"/>
      <c r="Y77" s="1042"/>
      <c r="Z77" s="1042"/>
      <c r="AA77" s="1042"/>
      <c r="AB77" s="1043"/>
      <c r="AC77" s="1044"/>
      <c r="AD77" s="1045"/>
      <c r="AE77" s="1045"/>
      <c r="AF77" s="1046"/>
      <c r="AG77" s="1047"/>
      <c r="AH77" s="1048"/>
      <c r="AI77" s="1047"/>
      <c r="AJ77" s="1048"/>
      <c r="AK77" s="1049"/>
      <c r="AL77" s="1048"/>
      <c r="AM77" s="1053"/>
      <c r="AN77" s="1126"/>
      <c r="AO77" s="1126"/>
      <c r="AP77" s="1080" t="s">
        <v>42</v>
      </c>
      <c r="AQ77" s="1055"/>
      <c r="AR77" s="1056"/>
      <c r="AS77" s="1056"/>
      <c r="AT77" s="1060"/>
      <c r="AU77" s="43"/>
      <c r="AV77" s="43"/>
      <c r="AW77" s="1067"/>
      <c r="AX77" s="1068"/>
      <c r="AY77" s="1068"/>
      <c r="AZ77" s="1068"/>
      <c r="BA77" s="1069"/>
      <c r="BB77" s="1070"/>
      <c r="BC77" s="1071"/>
      <c r="BD77" s="1071"/>
      <c r="BE77" s="1072"/>
      <c r="BF77" s="1073"/>
      <c r="BG77" s="1062"/>
      <c r="BH77" s="1073"/>
      <c r="BI77" s="1062"/>
      <c r="BJ77" s="1077"/>
      <c r="BK77" s="1062"/>
      <c r="BL77" s="1064"/>
      <c r="BM77" s="1074"/>
      <c r="BN77" s="1074"/>
      <c r="BO77" s="1074"/>
      <c r="BP77" s="1075"/>
      <c r="BQ77" s="814"/>
      <c r="BR77" s="814"/>
      <c r="BS77" s="814"/>
      <c r="BT77" s="1076"/>
      <c r="BU77" s="1068"/>
      <c r="BV77" s="1068"/>
      <c r="BW77" s="1068"/>
      <c r="BX77" s="1069"/>
      <c r="BY77" s="1070"/>
      <c r="BZ77" s="1071"/>
      <c r="CA77" s="1071"/>
      <c r="CB77" s="1072"/>
      <c r="CC77" s="1073"/>
      <c r="CD77" s="1107"/>
      <c r="CE77" s="1073"/>
      <c r="CF77" s="1107"/>
      <c r="CG77" s="1073"/>
      <c r="CH77" s="1107"/>
      <c r="CI77" s="1143"/>
      <c r="CJ77" s="1100"/>
      <c r="CK77" s="1100"/>
      <c r="CL77" s="1100"/>
      <c r="CM77" s="1075"/>
      <c r="CN77" s="814"/>
      <c r="CO77" s="814"/>
      <c r="CP77" s="870"/>
    </row>
    <row r="78" spans="1:94" ht="3" customHeight="1">
      <c r="A78" s="1041"/>
      <c r="B78" s="1042"/>
      <c r="C78" s="1042"/>
      <c r="D78" s="1042"/>
      <c r="E78" s="1043"/>
      <c r="F78" s="1044"/>
      <c r="G78" s="1045"/>
      <c r="H78" s="1045"/>
      <c r="I78" s="1046"/>
      <c r="J78" s="1047"/>
      <c r="K78" s="1048"/>
      <c r="L78" s="1047"/>
      <c r="M78" s="1048"/>
      <c r="N78" s="1050"/>
      <c r="O78" s="1051"/>
      <c r="P78" s="1054"/>
      <c r="Q78" s="1127"/>
      <c r="R78" s="1127"/>
      <c r="S78" s="1081"/>
      <c r="T78" s="1055"/>
      <c r="U78" s="1056"/>
      <c r="V78" s="1056"/>
      <c r="W78" s="1056"/>
      <c r="X78" s="1061"/>
      <c r="Y78" s="1042"/>
      <c r="Z78" s="1042"/>
      <c r="AA78" s="1042"/>
      <c r="AB78" s="1043"/>
      <c r="AC78" s="1044"/>
      <c r="AD78" s="1045"/>
      <c r="AE78" s="1045"/>
      <c r="AF78" s="1046"/>
      <c r="AG78" s="1047"/>
      <c r="AH78" s="1048"/>
      <c r="AI78" s="1047"/>
      <c r="AJ78" s="1048"/>
      <c r="AK78" s="1050"/>
      <c r="AL78" s="1051"/>
      <c r="AM78" s="1054"/>
      <c r="AN78" s="1127"/>
      <c r="AO78" s="1127"/>
      <c r="AP78" s="1081"/>
      <c r="AQ78" s="1055"/>
      <c r="AR78" s="1056"/>
      <c r="AS78" s="1056"/>
      <c r="AT78" s="1060"/>
      <c r="AU78" s="43"/>
      <c r="AV78" s="43"/>
      <c r="AW78" s="1067"/>
      <c r="AX78" s="1068"/>
      <c r="AY78" s="1068"/>
      <c r="AZ78" s="1068"/>
      <c r="BA78" s="1069"/>
      <c r="BB78" s="1070"/>
      <c r="BC78" s="1071"/>
      <c r="BD78" s="1071"/>
      <c r="BE78" s="1072"/>
      <c r="BF78" s="1073"/>
      <c r="BG78" s="1062"/>
      <c r="BH78" s="1073"/>
      <c r="BI78" s="1062"/>
      <c r="BJ78" s="1077"/>
      <c r="BK78" s="1062"/>
      <c r="BL78" s="1064"/>
      <c r="BM78" s="1074"/>
      <c r="BN78" s="1074"/>
      <c r="BO78" s="1074"/>
      <c r="BP78" s="1075"/>
      <c r="BQ78" s="814"/>
      <c r="BR78" s="814"/>
      <c r="BS78" s="814"/>
      <c r="BT78" s="1076"/>
      <c r="BU78" s="1068"/>
      <c r="BV78" s="1068"/>
      <c r="BW78" s="1068"/>
      <c r="BX78" s="1069"/>
      <c r="BY78" s="1070"/>
      <c r="BZ78" s="1071"/>
      <c r="CA78" s="1071"/>
      <c r="CB78" s="1072"/>
      <c r="CC78" s="1073"/>
      <c r="CD78" s="1107"/>
      <c r="CE78" s="1073"/>
      <c r="CF78" s="1107"/>
      <c r="CG78" s="1073"/>
      <c r="CH78" s="1107"/>
      <c r="CI78" s="1143"/>
      <c r="CJ78" s="1100"/>
      <c r="CK78" s="1100"/>
      <c r="CL78" s="1100"/>
      <c r="CM78" s="1075"/>
      <c r="CN78" s="814"/>
      <c r="CO78" s="814"/>
      <c r="CP78" s="870"/>
    </row>
    <row r="79" spans="1:94" ht="3" customHeight="1">
      <c r="A79" s="1041"/>
      <c r="B79" s="1042"/>
      <c r="C79" s="1042"/>
      <c r="D79" s="1042"/>
      <c r="E79" s="1043"/>
      <c r="F79" s="1044"/>
      <c r="G79" s="1045"/>
      <c r="H79" s="1045"/>
      <c r="I79" s="1046"/>
      <c r="J79" s="1047"/>
      <c r="K79" s="1048"/>
      <c r="L79" s="1047"/>
      <c r="M79" s="1048"/>
      <c r="N79" s="1057"/>
      <c r="O79" s="1058" t="s">
        <v>30</v>
      </c>
      <c r="P79" s="1059"/>
      <c r="Q79" s="1127"/>
      <c r="R79" s="1127"/>
      <c r="S79" s="1081"/>
      <c r="T79" s="1055"/>
      <c r="U79" s="1056"/>
      <c r="V79" s="1056"/>
      <c r="W79" s="1056"/>
      <c r="X79" s="1061"/>
      <c r="Y79" s="1042"/>
      <c r="Z79" s="1042"/>
      <c r="AA79" s="1042"/>
      <c r="AB79" s="1043"/>
      <c r="AC79" s="1044"/>
      <c r="AD79" s="1045"/>
      <c r="AE79" s="1045"/>
      <c r="AF79" s="1046"/>
      <c r="AG79" s="1047"/>
      <c r="AH79" s="1048"/>
      <c r="AI79" s="1047"/>
      <c r="AJ79" s="1048"/>
      <c r="AK79" s="1057"/>
      <c r="AL79" s="1058" t="s">
        <v>30</v>
      </c>
      <c r="AM79" s="1059"/>
      <c r="AN79" s="1127"/>
      <c r="AO79" s="1127"/>
      <c r="AP79" s="1081"/>
      <c r="AQ79" s="1055"/>
      <c r="AR79" s="1056"/>
      <c r="AS79" s="1056"/>
      <c r="AT79" s="1060"/>
      <c r="AU79" s="43"/>
      <c r="AV79" s="43"/>
      <c r="AW79" s="1067"/>
      <c r="AX79" s="1068"/>
      <c r="AY79" s="1068"/>
      <c r="AZ79" s="1068"/>
      <c r="BA79" s="1069"/>
      <c r="BB79" s="1070"/>
      <c r="BC79" s="1071"/>
      <c r="BD79" s="1071"/>
      <c r="BE79" s="1072"/>
      <c r="BF79" s="1073"/>
      <c r="BG79" s="1062"/>
      <c r="BH79" s="1073"/>
      <c r="BI79" s="1062"/>
      <c r="BJ79" s="1077"/>
      <c r="BK79" s="1062" t="s">
        <v>30</v>
      </c>
      <c r="BL79" s="1063"/>
      <c r="BM79" s="1065"/>
      <c r="BN79" s="1065"/>
      <c r="BO79" s="1066" t="s">
        <v>42</v>
      </c>
      <c r="BP79" s="1075"/>
      <c r="BQ79" s="814"/>
      <c r="BR79" s="814"/>
      <c r="BS79" s="814"/>
      <c r="BT79" s="1076"/>
      <c r="BU79" s="1068"/>
      <c r="BV79" s="1068"/>
      <c r="BW79" s="1068"/>
      <c r="BX79" s="1069"/>
      <c r="BY79" s="1070"/>
      <c r="BZ79" s="1071"/>
      <c r="CA79" s="1071"/>
      <c r="CB79" s="1072"/>
      <c r="CC79" s="1073"/>
      <c r="CD79" s="1107"/>
      <c r="CE79" s="1073"/>
      <c r="CF79" s="1107"/>
      <c r="CG79" s="1073"/>
      <c r="CH79" s="1107" t="s">
        <v>30</v>
      </c>
      <c r="CI79" s="1143"/>
      <c r="CJ79" s="1112"/>
      <c r="CK79" s="1112"/>
      <c r="CL79" s="1107" t="s">
        <v>42</v>
      </c>
      <c r="CM79" s="1075"/>
      <c r="CN79" s="814"/>
      <c r="CO79" s="814"/>
      <c r="CP79" s="870"/>
    </row>
    <row r="80" spans="1:94" ht="3" customHeight="1">
      <c r="A80" s="1041"/>
      <c r="B80" s="1042"/>
      <c r="C80" s="1042"/>
      <c r="D80" s="1042"/>
      <c r="E80" s="1043"/>
      <c r="F80" s="1044"/>
      <c r="G80" s="1045"/>
      <c r="H80" s="1045"/>
      <c r="I80" s="1046"/>
      <c r="J80" s="1047"/>
      <c r="K80" s="1048"/>
      <c r="L80" s="1047"/>
      <c r="M80" s="1048"/>
      <c r="N80" s="1049"/>
      <c r="O80" s="1048"/>
      <c r="P80" s="1053"/>
      <c r="Q80" s="1127"/>
      <c r="R80" s="1127"/>
      <c r="S80" s="1081"/>
      <c r="T80" s="1055"/>
      <c r="U80" s="1056"/>
      <c r="V80" s="1056"/>
      <c r="W80" s="1056"/>
      <c r="X80" s="1061"/>
      <c r="Y80" s="1042"/>
      <c r="Z80" s="1042"/>
      <c r="AA80" s="1042"/>
      <c r="AB80" s="1043"/>
      <c r="AC80" s="1044"/>
      <c r="AD80" s="1045"/>
      <c r="AE80" s="1045"/>
      <c r="AF80" s="1046"/>
      <c r="AG80" s="1047"/>
      <c r="AH80" s="1048"/>
      <c r="AI80" s="1047"/>
      <c r="AJ80" s="1048"/>
      <c r="AK80" s="1049"/>
      <c r="AL80" s="1048"/>
      <c r="AM80" s="1053"/>
      <c r="AN80" s="1127"/>
      <c r="AO80" s="1127"/>
      <c r="AP80" s="1081"/>
      <c r="AQ80" s="1055"/>
      <c r="AR80" s="1056"/>
      <c r="AS80" s="1056"/>
      <c r="AT80" s="1060"/>
      <c r="AU80" s="43"/>
      <c r="AV80" s="43"/>
      <c r="AW80" s="1067"/>
      <c r="AX80" s="1068"/>
      <c r="AY80" s="1068"/>
      <c r="AZ80" s="1068"/>
      <c r="BA80" s="1069"/>
      <c r="BB80" s="1070"/>
      <c r="BC80" s="1071"/>
      <c r="BD80" s="1071"/>
      <c r="BE80" s="1072"/>
      <c r="BF80" s="1073"/>
      <c r="BG80" s="1062"/>
      <c r="BH80" s="1073"/>
      <c r="BI80" s="1062"/>
      <c r="BJ80" s="1077"/>
      <c r="BK80" s="1062"/>
      <c r="BL80" s="1064"/>
      <c r="BM80" s="1065"/>
      <c r="BN80" s="1065"/>
      <c r="BO80" s="1066"/>
      <c r="BP80" s="1075"/>
      <c r="BQ80" s="814"/>
      <c r="BR80" s="814"/>
      <c r="BS80" s="814"/>
      <c r="BT80" s="1076"/>
      <c r="BU80" s="1068"/>
      <c r="BV80" s="1068"/>
      <c r="BW80" s="1068"/>
      <c r="BX80" s="1069"/>
      <c r="BY80" s="1070"/>
      <c r="BZ80" s="1071"/>
      <c r="CA80" s="1071"/>
      <c r="CB80" s="1072"/>
      <c r="CC80" s="1073"/>
      <c r="CD80" s="1107"/>
      <c r="CE80" s="1073"/>
      <c r="CF80" s="1107"/>
      <c r="CG80" s="1073"/>
      <c r="CH80" s="1107"/>
      <c r="CI80" s="1143"/>
      <c r="CJ80" s="1112"/>
      <c r="CK80" s="1112"/>
      <c r="CL80" s="1107"/>
      <c r="CM80" s="1075"/>
      <c r="CN80" s="814"/>
      <c r="CO80" s="814"/>
      <c r="CP80" s="870"/>
    </row>
    <row r="81" spans="1:108" ht="3" customHeight="1">
      <c r="A81" s="1114"/>
      <c r="B81" s="1115"/>
      <c r="C81" s="1115"/>
      <c r="D81" s="1115"/>
      <c r="E81" s="1116"/>
      <c r="F81" s="1117"/>
      <c r="G81" s="1118"/>
      <c r="H81" s="1118"/>
      <c r="I81" s="1119"/>
      <c r="J81" s="1120"/>
      <c r="K81" s="1121"/>
      <c r="L81" s="1120"/>
      <c r="M81" s="1121"/>
      <c r="N81" s="1124"/>
      <c r="O81" s="1121"/>
      <c r="P81" s="1125"/>
      <c r="Q81" s="1128"/>
      <c r="R81" s="1128"/>
      <c r="S81" s="1129"/>
      <c r="T81" s="1122"/>
      <c r="U81" s="1123"/>
      <c r="V81" s="1123"/>
      <c r="W81" s="1123"/>
      <c r="X81" s="1131"/>
      <c r="Y81" s="1115"/>
      <c r="Z81" s="1115"/>
      <c r="AA81" s="1115"/>
      <c r="AB81" s="1116"/>
      <c r="AC81" s="1117"/>
      <c r="AD81" s="1118"/>
      <c r="AE81" s="1118"/>
      <c r="AF81" s="1119"/>
      <c r="AG81" s="1120"/>
      <c r="AH81" s="1121"/>
      <c r="AI81" s="1120"/>
      <c r="AJ81" s="1121"/>
      <c r="AK81" s="1124"/>
      <c r="AL81" s="1121"/>
      <c r="AM81" s="1125"/>
      <c r="AN81" s="1128"/>
      <c r="AO81" s="1128"/>
      <c r="AP81" s="1129"/>
      <c r="AQ81" s="1122"/>
      <c r="AR81" s="1123"/>
      <c r="AS81" s="1123"/>
      <c r="AT81" s="1130"/>
      <c r="AU81" s="43"/>
      <c r="AV81" s="43"/>
      <c r="AW81" s="1136"/>
      <c r="AX81" s="1137"/>
      <c r="AY81" s="1137"/>
      <c r="AZ81" s="1137"/>
      <c r="BA81" s="1138"/>
      <c r="BB81" s="1139"/>
      <c r="BC81" s="1140"/>
      <c r="BD81" s="1140"/>
      <c r="BE81" s="1141"/>
      <c r="BF81" s="1142"/>
      <c r="BG81" s="1132"/>
      <c r="BH81" s="1142"/>
      <c r="BI81" s="1132"/>
      <c r="BJ81" s="1149"/>
      <c r="BK81" s="1132"/>
      <c r="BL81" s="1133"/>
      <c r="BM81" s="1134"/>
      <c r="BN81" s="1134"/>
      <c r="BO81" s="1135"/>
      <c r="BP81" s="1144"/>
      <c r="BQ81" s="1145"/>
      <c r="BR81" s="1145"/>
      <c r="BS81" s="1145"/>
      <c r="BT81" s="1147"/>
      <c r="BU81" s="1137"/>
      <c r="BV81" s="1137"/>
      <c r="BW81" s="1137"/>
      <c r="BX81" s="1138"/>
      <c r="BY81" s="1139"/>
      <c r="BZ81" s="1140"/>
      <c r="CA81" s="1140"/>
      <c r="CB81" s="1141"/>
      <c r="CC81" s="1142"/>
      <c r="CD81" s="1148"/>
      <c r="CE81" s="1142"/>
      <c r="CF81" s="1148"/>
      <c r="CG81" s="1142"/>
      <c r="CH81" s="1148"/>
      <c r="CI81" s="1150"/>
      <c r="CJ81" s="1151"/>
      <c r="CK81" s="1151"/>
      <c r="CL81" s="1148"/>
      <c r="CM81" s="1144"/>
      <c r="CN81" s="1145"/>
      <c r="CO81" s="1145"/>
      <c r="CP81" s="1146"/>
    </row>
    <row r="82" spans="1:108" ht="9" customHeight="1">
      <c r="A82" s="1152" t="s">
        <v>49</v>
      </c>
      <c r="B82" s="1152"/>
      <c r="C82" s="1152"/>
      <c r="D82" s="1152"/>
      <c r="E82" s="1152"/>
      <c r="F82" s="1152"/>
      <c r="G82" s="1152"/>
      <c r="H82" s="40"/>
      <c r="I82" s="40"/>
      <c r="J82" s="40"/>
      <c r="K82" s="40"/>
      <c r="L82" s="263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3"/>
      <c r="AV82" s="43"/>
      <c r="AW82" s="1152" t="s">
        <v>49</v>
      </c>
      <c r="AX82" s="1152"/>
      <c r="AY82" s="1152"/>
      <c r="AZ82" s="1152"/>
      <c r="BA82" s="1152"/>
      <c r="BB82" s="1152"/>
      <c r="BC82" s="1152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</row>
    <row r="83" spans="1:108" ht="9" customHeight="1">
      <c r="A83" s="41"/>
      <c r="B83" s="42" t="s">
        <v>45</v>
      </c>
      <c r="C83" s="1153" t="s">
        <v>48</v>
      </c>
      <c r="D83" s="1153"/>
      <c r="E83" s="1153"/>
      <c r="F83" s="1153"/>
      <c r="G83" s="1153"/>
      <c r="H83" s="1153"/>
      <c r="I83" s="1153"/>
      <c r="J83" s="1153"/>
      <c r="K83" s="1153"/>
      <c r="L83" s="1153"/>
      <c r="M83" s="1153"/>
      <c r="N83" s="1153"/>
      <c r="O83" s="1153"/>
      <c r="P83" s="1153"/>
      <c r="Q83" s="1153"/>
      <c r="R83" s="1153"/>
      <c r="S83" s="1153"/>
      <c r="T83" s="1153"/>
      <c r="U83" s="1153"/>
      <c r="V83" s="1153"/>
      <c r="W83" s="1153"/>
      <c r="X83" s="1153"/>
      <c r="Y83" s="1153"/>
      <c r="Z83" s="1153"/>
      <c r="AA83" s="1153"/>
      <c r="AB83" s="1153"/>
      <c r="AC83" s="1153"/>
      <c r="AD83" s="115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0"/>
      <c r="AP83" s="655"/>
      <c r="AQ83" s="655"/>
      <c r="AR83" s="655"/>
      <c r="AS83" s="655"/>
      <c r="AT83" s="40"/>
      <c r="AU83" s="43"/>
      <c r="AV83" s="43"/>
      <c r="AW83" s="41"/>
      <c r="AX83" s="42" t="s">
        <v>45</v>
      </c>
      <c r="AY83" s="1153" t="s">
        <v>48</v>
      </c>
      <c r="AZ83" s="1153"/>
      <c r="BA83" s="1153"/>
      <c r="BB83" s="1153"/>
      <c r="BC83" s="1153"/>
      <c r="BD83" s="1153"/>
      <c r="BE83" s="1153"/>
      <c r="BF83" s="1153"/>
      <c r="BG83" s="1153"/>
      <c r="BH83" s="1153"/>
      <c r="BI83" s="1153"/>
      <c r="BJ83" s="1153"/>
      <c r="BK83" s="1153"/>
      <c r="BL83" s="1153"/>
      <c r="BM83" s="1153"/>
      <c r="BN83" s="1153"/>
      <c r="BO83" s="1153"/>
      <c r="BP83" s="1153"/>
      <c r="BQ83" s="1153"/>
      <c r="BR83" s="1153"/>
      <c r="BS83" s="1153"/>
      <c r="BT83" s="1153"/>
      <c r="BU83" s="1153"/>
      <c r="BV83" s="1153"/>
      <c r="BW83" s="1153"/>
      <c r="BX83" s="1153"/>
      <c r="BY83" s="1153"/>
      <c r="BZ83" s="115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0"/>
      <c r="CL83" s="655"/>
      <c r="CM83" s="655"/>
      <c r="CN83" s="655"/>
      <c r="CO83" s="655"/>
      <c r="CP83" s="40"/>
    </row>
    <row r="84" spans="1:108" ht="9" customHeight="1">
      <c r="A84" s="41"/>
      <c r="B84" s="42" t="s">
        <v>46</v>
      </c>
      <c r="C84" s="1153" t="s">
        <v>70</v>
      </c>
      <c r="D84" s="1153"/>
      <c r="E84" s="1153"/>
      <c r="F84" s="1153"/>
      <c r="G84" s="1153"/>
      <c r="H84" s="1153"/>
      <c r="I84" s="1153"/>
      <c r="J84" s="1153"/>
      <c r="K84" s="1153"/>
      <c r="L84" s="1153"/>
      <c r="M84" s="1153"/>
      <c r="N84" s="1153"/>
      <c r="O84" s="1153"/>
      <c r="P84" s="1153"/>
      <c r="Q84" s="1153"/>
      <c r="R84" s="1153"/>
      <c r="S84" s="1153"/>
      <c r="T84" s="1153"/>
      <c r="U84" s="1153"/>
      <c r="V84" s="1153"/>
      <c r="W84" s="1153"/>
      <c r="X84" s="1153"/>
      <c r="Y84" s="1153"/>
      <c r="Z84" s="1153"/>
      <c r="AA84" s="1153"/>
      <c r="AB84" s="1153"/>
      <c r="AC84" s="1153"/>
      <c r="AD84" s="115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0"/>
      <c r="AP84" s="655"/>
      <c r="AQ84" s="655"/>
      <c r="AR84" s="655"/>
      <c r="AS84" s="655"/>
      <c r="AT84" s="40"/>
      <c r="AU84" s="43"/>
      <c r="AV84" s="43"/>
      <c r="AW84" s="41"/>
      <c r="AX84" s="42" t="s">
        <v>46</v>
      </c>
      <c r="AY84" s="1153" t="s">
        <v>70</v>
      </c>
      <c r="AZ84" s="1153"/>
      <c r="BA84" s="1153"/>
      <c r="BB84" s="1153"/>
      <c r="BC84" s="1153"/>
      <c r="BD84" s="1153"/>
      <c r="BE84" s="1153"/>
      <c r="BF84" s="1153"/>
      <c r="BG84" s="1153"/>
      <c r="BH84" s="1153"/>
      <c r="BI84" s="1153"/>
      <c r="BJ84" s="1153"/>
      <c r="BK84" s="1153"/>
      <c r="BL84" s="1153"/>
      <c r="BM84" s="1153"/>
      <c r="BN84" s="1153"/>
      <c r="BO84" s="1153"/>
      <c r="BP84" s="1153"/>
      <c r="BQ84" s="1153"/>
      <c r="BR84" s="1153"/>
      <c r="BS84" s="1153"/>
      <c r="BT84" s="1153"/>
      <c r="BU84" s="1153"/>
      <c r="BV84" s="1153"/>
      <c r="BW84" s="1153"/>
      <c r="BX84" s="1153"/>
      <c r="BY84" s="1153"/>
      <c r="BZ84" s="115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0"/>
      <c r="CL84" s="655"/>
      <c r="CM84" s="655"/>
      <c r="CN84" s="655"/>
      <c r="CO84" s="655"/>
      <c r="CP84" s="40"/>
    </row>
    <row r="85" spans="1:108" ht="9" customHeight="1">
      <c r="A85" s="44"/>
      <c r="B85" s="42" t="s">
        <v>47</v>
      </c>
      <c r="C85" s="1153" t="s">
        <v>69</v>
      </c>
      <c r="D85" s="1153"/>
      <c r="E85" s="1153"/>
      <c r="F85" s="1153"/>
      <c r="G85" s="1153"/>
      <c r="H85" s="1153"/>
      <c r="I85" s="1153"/>
      <c r="J85" s="1153"/>
      <c r="K85" s="1153"/>
      <c r="L85" s="1153"/>
      <c r="M85" s="1153"/>
      <c r="N85" s="1153"/>
      <c r="O85" s="1153"/>
      <c r="P85" s="1153"/>
      <c r="Q85" s="1153"/>
      <c r="R85" s="1153"/>
      <c r="S85" s="1153"/>
      <c r="T85" s="1153"/>
      <c r="U85" s="1153"/>
      <c r="V85" s="1153"/>
      <c r="W85" s="1153"/>
      <c r="X85" s="1153"/>
      <c r="Y85" s="1153"/>
      <c r="Z85" s="1153"/>
      <c r="AA85" s="1153"/>
      <c r="AB85" s="1153"/>
      <c r="AC85" s="1153"/>
      <c r="AD85" s="115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655"/>
      <c r="AQ85" s="655"/>
      <c r="AR85" s="655"/>
      <c r="AS85" s="655"/>
      <c r="AT85" s="43"/>
      <c r="AU85" s="43"/>
      <c r="AV85" s="43"/>
      <c r="AW85" s="44"/>
      <c r="AX85" s="42" t="s">
        <v>47</v>
      </c>
      <c r="AY85" s="1153" t="s">
        <v>69</v>
      </c>
      <c r="AZ85" s="1153"/>
      <c r="BA85" s="1153"/>
      <c r="BB85" s="1153"/>
      <c r="BC85" s="1153"/>
      <c r="BD85" s="1153"/>
      <c r="BE85" s="1153"/>
      <c r="BF85" s="1153"/>
      <c r="BG85" s="1153"/>
      <c r="BH85" s="1153"/>
      <c r="BI85" s="1153"/>
      <c r="BJ85" s="1153"/>
      <c r="BK85" s="1153"/>
      <c r="BL85" s="1153"/>
      <c r="BM85" s="1153"/>
      <c r="BN85" s="1153"/>
      <c r="BO85" s="1153"/>
      <c r="BP85" s="1153"/>
      <c r="BQ85" s="1153"/>
      <c r="BR85" s="1153"/>
      <c r="BS85" s="1153"/>
      <c r="BT85" s="1153"/>
      <c r="BU85" s="1153"/>
      <c r="BV85" s="1153"/>
      <c r="BW85" s="1153"/>
      <c r="BX85" s="1153"/>
      <c r="BY85" s="1153"/>
      <c r="BZ85" s="115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655"/>
      <c r="CM85" s="655"/>
      <c r="CN85" s="655"/>
      <c r="CO85" s="655"/>
      <c r="CP85" s="43"/>
    </row>
    <row r="86" spans="1:108" ht="9" customHeight="1">
      <c r="A86" s="44"/>
      <c r="B86" s="42" t="s">
        <v>50</v>
      </c>
      <c r="C86" s="1153" t="s">
        <v>68</v>
      </c>
      <c r="D86" s="1153"/>
      <c r="E86" s="1153"/>
      <c r="F86" s="1153"/>
      <c r="G86" s="1153"/>
      <c r="H86" s="1153"/>
      <c r="I86" s="1153"/>
      <c r="J86" s="1153"/>
      <c r="K86" s="1153"/>
      <c r="L86" s="1153"/>
      <c r="M86" s="1153"/>
      <c r="N86" s="1153"/>
      <c r="O86" s="1153"/>
      <c r="P86" s="1153"/>
      <c r="Q86" s="1153"/>
      <c r="R86" s="1153"/>
      <c r="S86" s="1153"/>
      <c r="T86" s="1153"/>
      <c r="U86" s="1153"/>
      <c r="V86" s="1153"/>
      <c r="W86" s="1153"/>
      <c r="X86" s="1153"/>
      <c r="Y86" s="1153"/>
      <c r="Z86" s="1153"/>
      <c r="AA86" s="1153"/>
      <c r="AB86" s="1153"/>
      <c r="AC86" s="1153"/>
      <c r="AD86" s="115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655"/>
      <c r="AQ86" s="655"/>
      <c r="AR86" s="655"/>
      <c r="AS86" s="655"/>
      <c r="AT86" s="43"/>
      <c r="AU86" s="43"/>
      <c r="AV86" s="43"/>
      <c r="AW86" s="44"/>
      <c r="AX86" s="42" t="s">
        <v>50</v>
      </c>
      <c r="AY86" s="1153" t="s">
        <v>68</v>
      </c>
      <c r="AZ86" s="1153"/>
      <c r="BA86" s="1153"/>
      <c r="BB86" s="1153"/>
      <c r="BC86" s="1153"/>
      <c r="BD86" s="1153"/>
      <c r="BE86" s="1153"/>
      <c r="BF86" s="1153"/>
      <c r="BG86" s="1153"/>
      <c r="BH86" s="1153"/>
      <c r="BI86" s="1153"/>
      <c r="BJ86" s="1153"/>
      <c r="BK86" s="1153"/>
      <c r="BL86" s="1153"/>
      <c r="BM86" s="1153"/>
      <c r="BN86" s="1153"/>
      <c r="BO86" s="1153"/>
      <c r="BP86" s="1153"/>
      <c r="BQ86" s="1153"/>
      <c r="BR86" s="1153"/>
      <c r="BS86" s="1153"/>
      <c r="BT86" s="1153"/>
      <c r="BU86" s="1153"/>
      <c r="BV86" s="1153"/>
      <c r="BW86" s="1153"/>
      <c r="BX86" s="1153"/>
      <c r="BY86" s="1153"/>
      <c r="BZ86" s="115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655"/>
      <c r="CM86" s="655"/>
      <c r="CN86" s="655"/>
      <c r="CO86" s="655"/>
      <c r="CP86" s="43"/>
    </row>
    <row r="87" spans="1:108" ht="4.5" customHeight="1" thickBo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</row>
    <row r="88" spans="1:108" s="5" customFormat="1" ht="13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1159" t="s">
        <v>112</v>
      </c>
      <c r="Y88" s="1160"/>
      <c r="Z88" s="1160"/>
      <c r="AA88" s="1160"/>
      <c r="AB88" s="1160"/>
      <c r="AC88" s="1160"/>
      <c r="AD88" s="1161"/>
      <c r="AE88" s="1165">
        <f>AO30+AO40+AO48+AP61+AP57+AP53+T64+T70+T76+AQ64+AQ70+AQ76+AO44</f>
        <v>0</v>
      </c>
      <c r="AF88" s="1166"/>
      <c r="AG88" s="1166"/>
      <c r="AH88" s="1166"/>
      <c r="AI88" s="1166"/>
      <c r="AJ88" s="1166"/>
      <c r="AK88" s="1166"/>
      <c r="AL88" s="1166"/>
      <c r="AM88" s="1166"/>
      <c r="AN88" s="1167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1159" t="s">
        <v>112</v>
      </c>
      <c r="BU88" s="1160"/>
      <c r="BV88" s="1160"/>
      <c r="BW88" s="1160"/>
      <c r="BX88" s="1160"/>
      <c r="BY88" s="1160"/>
      <c r="BZ88" s="1161"/>
      <c r="CA88" s="1165">
        <f>CK30+CK40+CK48+CJ61+CL57+CL53+BP64+BP70+BP76+CM64+CM70+CM76</f>
        <v>8390</v>
      </c>
      <c r="CB88" s="1166"/>
      <c r="CC88" s="1166"/>
      <c r="CD88" s="1166"/>
      <c r="CE88" s="1166"/>
      <c r="CF88" s="1166"/>
      <c r="CG88" s="1166"/>
      <c r="CH88" s="1166"/>
      <c r="CI88" s="1166"/>
      <c r="CJ88" s="1167"/>
      <c r="CK88" s="43"/>
      <c r="CL88" s="43"/>
      <c r="CM88" s="43"/>
      <c r="CN88" s="43"/>
      <c r="CO88" s="43"/>
      <c r="CP88" s="43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</row>
    <row r="89" spans="1:108" s="5" customFormat="1" ht="13.5" customHeight="1">
      <c r="A89" s="43"/>
      <c r="B89" s="1171"/>
      <c r="C89" s="1171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1162"/>
      <c r="Y89" s="1163"/>
      <c r="Z89" s="1163"/>
      <c r="AA89" s="1163"/>
      <c r="AB89" s="1163"/>
      <c r="AC89" s="1163"/>
      <c r="AD89" s="1164"/>
      <c r="AE89" s="1168"/>
      <c r="AF89" s="1169"/>
      <c r="AG89" s="1169"/>
      <c r="AH89" s="1169"/>
      <c r="AI89" s="1169"/>
      <c r="AJ89" s="1169"/>
      <c r="AK89" s="1169"/>
      <c r="AL89" s="1169"/>
      <c r="AM89" s="1169"/>
      <c r="AN89" s="1170"/>
      <c r="AO89" s="43"/>
      <c r="AP89" s="43"/>
      <c r="AQ89" s="91"/>
      <c r="AR89" s="43"/>
      <c r="AS89" s="43"/>
      <c r="AT89" s="43"/>
      <c r="AU89" s="43"/>
      <c r="AV89" s="43"/>
      <c r="AW89" s="43"/>
      <c r="AX89" s="1171"/>
      <c r="AY89" s="1171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1162"/>
      <c r="BU89" s="1163"/>
      <c r="BV89" s="1163"/>
      <c r="BW89" s="1163"/>
      <c r="BX89" s="1163"/>
      <c r="BY89" s="1163"/>
      <c r="BZ89" s="1164"/>
      <c r="CA89" s="1168"/>
      <c r="CB89" s="1169"/>
      <c r="CC89" s="1169"/>
      <c r="CD89" s="1169"/>
      <c r="CE89" s="1169"/>
      <c r="CF89" s="1169"/>
      <c r="CG89" s="1169"/>
      <c r="CH89" s="1169"/>
      <c r="CI89" s="1169"/>
      <c r="CJ89" s="1170"/>
      <c r="CK89" s="43"/>
      <c r="CL89" s="43"/>
      <c r="CM89" s="43"/>
      <c r="CN89" s="43"/>
      <c r="CO89" s="43"/>
      <c r="CP89" s="43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</row>
    <row r="90" spans="1:108" ht="12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1162"/>
      <c r="Y90" s="1163"/>
      <c r="Z90" s="1163"/>
      <c r="AA90" s="1163"/>
      <c r="AB90" s="1163"/>
      <c r="AC90" s="1163"/>
      <c r="AD90" s="1164"/>
      <c r="AE90" s="1168"/>
      <c r="AF90" s="1169"/>
      <c r="AG90" s="1169"/>
      <c r="AH90" s="1169"/>
      <c r="AI90" s="1169"/>
      <c r="AJ90" s="1169"/>
      <c r="AK90" s="1169"/>
      <c r="AL90" s="1169"/>
      <c r="AM90" s="1169"/>
      <c r="AN90" s="1170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5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1162"/>
      <c r="BU90" s="1163"/>
      <c r="BV90" s="1163"/>
      <c r="BW90" s="1163"/>
      <c r="BX90" s="1163"/>
      <c r="BY90" s="1163"/>
      <c r="BZ90" s="1164"/>
      <c r="CA90" s="1168"/>
      <c r="CB90" s="1169"/>
      <c r="CC90" s="1169"/>
      <c r="CD90" s="1169"/>
      <c r="CE90" s="1169"/>
      <c r="CF90" s="1169"/>
      <c r="CG90" s="1169"/>
      <c r="CH90" s="1169"/>
      <c r="CI90" s="1169"/>
      <c r="CJ90" s="1170"/>
      <c r="CK90" s="43"/>
      <c r="CL90" s="43"/>
      <c r="CM90" s="43"/>
      <c r="CN90" s="43"/>
      <c r="CO90" s="43"/>
      <c r="CP90" s="43"/>
    </row>
    <row r="91" spans="1:108" ht="12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1174" t="s">
        <v>108</v>
      </c>
      <c r="Y91" s="1175"/>
      <c r="Z91" s="1175"/>
      <c r="AA91" s="1175"/>
      <c r="AB91" s="1175"/>
      <c r="AC91" s="1175"/>
      <c r="AD91" s="1176"/>
      <c r="AE91" s="1183">
        <f>ROUNDDOWN(AE88/11,0)</f>
        <v>0</v>
      </c>
      <c r="AF91" s="1184"/>
      <c r="AG91" s="1184"/>
      <c r="AH91" s="1184"/>
      <c r="AI91" s="1184"/>
      <c r="AJ91" s="1184"/>
      <c r="AK91" s="1184"/>
      <c r="AL91" s="1184"/>
      <c r="AM91" s="1184"/>
      <c r="AN91" s="1185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1174" t="s">
        <v>108</v>
      </c>
      <c r="BU91" s="1175"/>
      <c r="BV91" s="1175"/>
      <c r="BW91" s="1175"/>
      <c r="BX91" s="1175"/>
      <c r="BY91" s="1175"/>
      <c r="BZ91" s="1176"/>
      <c r="CA91" s="1183">
        <f>ROUNDDOWN(CA88/11,0)</f>
        <v>762</v>
      </c>
      <c r="CB91" s="1184"/>
      <c r="CC91" s="1184"/>
      <c r="CD91" s="1184"/>
      <c r="CE91" s="1184"/>
      <c r="CF91" s="1184"/>
      <c r="CG91" s="1184"/>
      <c r="CH91" s="1184"/>
      <c r="CI91" s="1184"/>
      <c r="CJ91" s="1185"/>
      <c r="CK91" s="43"/>
      <c r="CL91" s="43"/>
      <c r="CM91" s="43"/>
      <c r="CN91" s="43"/>
      <c r="CO91" s="43"/>
      <c r="CP91" s="43"/>
    </row>
    <row r="92" spans="1:108" ht="12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1177"/>
      <c r="Y92" s="1178"/>
      <c r="Z92" s="1178"/>
      <c r="AA92" s="1178"/>
      <c r="AB92" s="1178"/>
      <c r="AC92" s="1178"/>
      <c r="AD92" s="1179"/>
      <c r="AE92" s="1168"/>
      <c r="AF92" s="1169"/>
      <c r="AG92" s="1169"/>
      <c r="AH92" s="1169"/>
      <c r="AI92" s="1169"/>
      <c r="AJ92" s="1169"/>
      <c r="AK92" s="1169"/>
      <c r="AL92" s="1169"/>
      <c r="AM92" s="1169"/>
      <c r="AN92" s="1170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1177"/>
      <c r="BU92" s="1178"/>
      <c r="BV92" s="1178"/>
      <c r="BW92" s="1178"/>
      <c r="BX92" s="1178"/>
      <c r="BY92" s="1178"/>
      <c r="BZ92" s="1179"/>
      <c r="CA92" s="1168"/>
      <c r="CB92" s="1169"/>
      <c r="CC92" s="1169"/>
      <c r="CD92" s="1169"/>
      <c r="CE92" s="1169"/>
      <c r="CF92" s="1169"/>
      <c r="CG92" s="1169"/>
      <c r="CH92" s="1169"/>
      <c r="CI92" s="1169"/>
      <c r="CJ92" s="1170"/>
      <c r="CK92" s="43"/>
      <c r="CL92" s="43"/>
      <c r="CM92" s="43"/>
      <c r="CN92" s="43"/>
      <c r="CO92" s="43"/>
      <c r="CP92" s="43"/>
    </row>
    <row r="93" spans="1:108" ht="12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1177"/>
      <c r="Y93" s="1178"/>
      <c r="Z93" s="1178"/>
      <c r="AA93" s="1178"/>
      <c r="AB93" s="1178"/>
      <c r="AC93" s="1178"/>
      <c r="AD93" s="1179"/>
      <c r="AE93" s="1168"/>
      <c r="AF93" s="1169"/>
      <c r="AG93" s="1169"/>
      <c r="AH93" s="1169"/>
      <c r="AI93" s="1169"/>
      <c r="AJ93" s="1169"/>
      <c r="AK93" s="1169"/>
      <c r="AL93" s="1169"/>
      <c r="AM93" s="1169"/>
      <c r="AN93" s="1170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1177"/>
      <c r="BU93" s="1178"/>
      <c r="BV93" s="1178"/>
      <c r="BW93" s="1178"/>
      <c r="BX93" s="1178"/>
      <c r="BY93" s="1178"/>
      <c r="BZ93" s="1179"/>
      <c r="CA93" s="1168"/>
      <c r="CB93" s="1169"/>
      <c r="CC93" s="1169"/>
      <c r="CD93" s="1169"/>
      <c r="CE93" s="1169"/>
      <c r="CF93" s="1169"/>
      <c r="CG93" s="1169"/>
      <c r="CH93" s="1169"/>
      <c r="CI93" s="1169"/>
      <c r="CJ93" s="1170"/>
      <c r="CK93" s="43"/>
      <c r="CL93" s="43"/>
      <c r="CM93" s="43"/>
      <c r="CN93" s="43"/>
      <c r="CO93" s="43"/>
      <c r="CP93" s="43"/>
    </row>
    <row r="94" spans="1:108" ht="12.75" customHeight="1" thickBo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1180"/>
      <c r="Y94" s="1181"/>
      <c r="Z94" s="1181"/>
      <c r="AA94" s="1181"/>
      <c r="AB94" s="1181"/>
      <c r="AC94" s="1181"/>
      <c r="AD94" s="1182"/>
      <c r="AE94" s="1186"/>
      <c r="AF94" s="1187"/>
      <c r="AG94" s="1187"/>
      <c r="AH94" s="1187"/>
      <c r="AI94" s="1187"/>
      <c r="AJ94" s="1187"/>
      <c r="AK94" s="1187"/>
      <c r="AL94" s="1187"/>
      <c r="AM94" s="1187"/>
      <c r="AN94" s="1188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1180"/>
      <c r="BU94" s="1181"/>
      <c r="BV94" s="1181"/>
      <c r="BW94" s="1181"/>
      <c r="BX94" s="1181"/>
      <c r="BY94" s="1181"/>
      <c r="BZ94" s="1182"/>
      <c r="CA94" s="1186"/>
      <c r="CB94" s="1187"/>
      <c r="CC94" s="1187"/>
      <c r="CD94" s="1187"/>
      <c r="CE94" s="1187"/>
      <c r="CF94" s="1187"/>
      <c r="CG94" s="1187"/>
      <c r="CH94" s="1187"/>
      <c r="CI94" s="1187"/>
      <c r="CJ94" s="1188"/>
      <c r="CK94" s="43"/>
      <c r="CL94" s="43"/>
      <c r="CM94" s="43"/>
      <c r="CN94" s="43"/>
      <c r="CO94" s="43"/>
      <c r="CP94" s="43"/>
    </row>
    <row r="95" spans="1:108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</row>
    <row r="96" spans="1:10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</row>
    <row r="97" spans="1:9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</row>
    <row r="98" spans="1:9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</row>
    <row r="99" spans="1:9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</row>
    <row r="100" spans="1:9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</row>
    <row r="101" spans="1:9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</row>
    <row r="102" spans="1:9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</row>
    <row r="103" spans="1:9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</row>
    <row r="104" spans="1:9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</row>
    <row r="105" spans="1:9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</row>
    <row r="106" spans="1:9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</row>
    <row r="107" spans="1:9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</row>
    <row r="108" spans="1:9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</row>
    <row r="109" spans="1:9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</row>
    <row r="110" spans="1:9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</row>
    <row r="111" spans="1:9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</row>
    <row r="112" spans="1:9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</row>
    <row r="113" spans="1:9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</row>
    <row r="114" spans="1:9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</row>
    <row r="115" spans="1:9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</row>
    <row r="116" spans="1:9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</row>
    <row r="117" spans="1:9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</row>
    <row r="118" spans="1:9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</row>
    <row r="119" spans="1:9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</row>
    <row r="120" spans="1:9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</row>
    <row r="121" spans="1:9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</row>
    <row r="122" spans="1:9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</row>
    <row r="123" spans="1:9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</row>
    <row r="124" spans="1:9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</row>
    <row r="125" spans="1:9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</row>
    <row r="126" spans="1:9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</row>
    <row r="127" spans="1:9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</row>
    <row r="128" spans="1:9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</row>
    <row r="129" spans="1:9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</row>
    <row r="130" spans="1:9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</row>
    <row r="131" spans="1:9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</row>
    <row r="132" spans="1:9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</row>
    <row r="133" spans="1:9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</row>
    <row r="134" spans="1:9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</row>
    <row r="135" spans="1:9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</row>
    <row r="136" spans="1:9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</row>
    <row r="137" spans="1:9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</row>
    <row r="138" spans="1:9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</row>
    <row r="139" spans="1:9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</row>
    <row r="140" spans="1:9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</row>
    <row r="141" spans="1:9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</row>
    <row r="142" spans="1:9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</row>
    <row r="143" spans="1:9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</row>
    <row r="144" spans="1:9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</row>
    <row r="145" spans="1:9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</row>
    <row r="146" spans="1:9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</row>
    <row r="147" spans="1:9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</row>
    <row r="148" spans="1:9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</row>
    <row r="149" spans="1:9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</row>
    <row r="150" spans="1:9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</row>
    <row r="151" spans="1:9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</row>
    <row r="152" spans="1:9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</row>
    <row r="153" spans="1:9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</row>
    <row r="154" spans="1:9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</row>
    <row r="155" spans="1:9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</row>
    <row r="156" spans="1:9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</row>
    <row r="157" spans="1:9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</row>
    <row r="158" spans="1:9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</row>
    <row r="159" spans="1:9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</row>
    <row r="160" spans="1:9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</row>
    <row r="161" spans="1:9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</row>
    <row r="162" spans="1:9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</row>
    <row r="163" spans="1:9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</row>
    <row r="164" spans="1:9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</row>
    <row r="165" spans="1:9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</row>
    <row r="166" spans="1:9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</row>
    <row r="167" spans="1:9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</row>
    <row r="168" spans="1:9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</row>
    <row r="169" spans="1:9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</row>
    <row r="170" spans="1:9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</row>
    <row r="171" spans="1:9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</row>
    <row r="172" spans="1:9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</row>
    <row r="173" spans="1:9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</row>
    <row r="174" spans="1:9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</row>
    <row r="175" spans="1:9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</row>
    <row r="176" spans="1:9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</row>
    <row r="177" spans="1:9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</row>
    <row r="178" spans="1:9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</row>
    <row r="179" spans="1:9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</row>
    <row r="180" spans="1:9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</row>
    <row r="181" spans="1:9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</row>
    <row r="182" spans="1:9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</row>
    <row r="183" spans="1:9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</row>
    <row r="184" spans="1:9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</row>
    <row r="185" spans="1:9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</row>
    <row r="186" spans="1:9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</row>
    <row r="187" spans="1:9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</row>
    <row r="188" spans="1:9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</row>
    <row r="189" spans="1:9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</row>
    <row r="190" spans="1:9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</row>
    <row r="191" spans="1:9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</row>
    <row r="192" spans="1:9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</row>
    <row r="193" spans="1:9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</row>
    <row r="194" spans="1: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</row>
    <row r="195" spans="1:9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</row>
    <row r="196" spans="1:9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</row>
    <row r="197" spans="1:9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</row>
    <row r="198" spans="1:9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</row>
    <row r="199" spans="1:9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</row>
    <row r="200" spans="1:9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</row>
    <row r="201" spans="1:9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</row>
    <row r="202" spans="1:9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</row>
    <row r="203" spans="1:9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</row>
    <row r="204" spans="1:9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</row>
    <row r="205" spans="1:9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</row>
    <row r="206" spans="1:9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</row>
    <row r="207" spans="1:9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</row>
    <row r="208" spans="1:9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</row>
    <row r="209" spans="1:9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</row>
    <row r="210" spans="1:9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</row>
    <row r="211" spans="1:9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</row>
    <row r="212" spans="1:9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</row>
    <row r="213" spans="1:9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</row>
    <row r="214" spans="1:9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</row>
    <row r="215" spans="1:9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</row>
    <row r="216" spans="1:9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</row>
    <row r="217" spans="1:9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</row>
    <row r="218" spans="1:9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</row>
    <row r="219" spans="1:9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</row>
    <row r="220" spans="1:9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</row>
    <row r="221" spans="1:9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</row>
    <row r="222" spans="1:9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</row>
    <row r="223" spans="1:9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</row>
    <row r="224" spans="1:9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</row>
    <row r="225" spans="1:9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</row>
    <row r="226" spans="1:9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</row>
    <row r="227" spans="1:9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</row>
    <row r="228" spans="1:9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</row>
    <row r="229" spans="1:9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</row>
    <row r="230" spans="1:9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</row>
    <row r="231" spans="1:9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</row>
    <row r="232" spans="1:9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</row>
    <row r="233" spans="1:9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</row>
    <row r="234" spans="1:9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</row>
    <row r="235" spans="1:9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</row>
    <row r="236" spans="1:9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</row>
    <row r="237" spans="1:9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</row>
    <row r="238" spans="1:9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</row>
    <row r="239" spans="1:9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</row>
    <row r="240" spans="1:9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</row>
    <row r="241" spans="1:9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</row>
    <row r="242" spans="1:9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</row>
    <row r="243" spans="1:9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</row>
    <row r="244" spans="1:9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</row>
    <row r="245" spans="1:9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</row>
    <row r="246" spans="1:9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</row>
    <row r="247" spans="1:9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</row>
    <row r="248" spans="1:9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</row>
    <row r="249" spans="1:9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</row>
    <row r="250" spans="1:9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</row>
    <row r="251" spans="1:9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</row>
    <row r="252" spans="1:9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</row>
    <row r="253" spans="1:9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</row>
    <row r="254" spans="1:9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</row>
    <row r="255" spans="1:9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</row>
    <row r="256" spans="1:9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</row>
    <row r="257" spans="1:9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</row>
    <row r="258" spans="1:9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</row>
    <row r="259" spans="1:9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</row>
    <row r="260" spans="1:9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</row>
    <row r="261" spans="1:9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</row>
    <row r="262" spans="1:9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</row>
    <row r="263" spans="1:9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</row>
    <row r="264" spans="1:9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</row>
    <row r="265" spans="1:9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</row>
    <row r="266" spans="1:9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</row>
    <row r="267" spans="1:9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</row>
    <row r="268" spans="1:9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</row>
    <row r="269" spans="1:9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</row>
    <row r="270" spans="1:9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</row>
    <row r="271" spans="1:9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</row>
    <row r="272" spans="1:9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</row>
    <row r="273" spans="1:9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</row>
    <row r="274" spans="1:9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</row>
    <row r="275" spans="1:9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</row>
    <row r="276" spans="1:9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</row>
    <row r="277" spans="1:9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</row>
    <row r="278" spans="1:9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</row>
    <row r="279" spans="1:9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</row>
    <row r="280" spans="1:9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</row>
    <row r="281" spans="1:9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</row>
    <row r="282" spans="1:9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</row>
    <row r="283" spans="1:9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</row>
    <row r="284" spans="1:9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</row>
    <row r="285" spans="1:9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</row>
    <row r="286" spans="1:9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</row>
    <row r="287" spans="1:9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</row>
    <row r="288" spans="1:9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</row>
    <row r="289" spans="1:9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</row>
    <row r="290" spans="1:9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</row>
    <row r="291" spans="1:9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</row>
    <row r="292" spans="1:9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</row>
    <row r="293" spans="1:9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</row>
    <row r="294" spans="1: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</row>
    <row r="295" spans="1:9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</row>
    <row r="296" spans="1:9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</row>
    <row r="297" spans="1:9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</row>
    <row r="298" spans="1:9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</row>
    <row r="299" spans="1:9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</row>
    <row r="300" spans="1:9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</row>
    <row r="301" spans="1:9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</row>
    <row r="302" spans="1:9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</row>
    <row r="303" spans="1:9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</row>
    <row r="304" spans="1:9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</row>
    <row r="305" spans="1:9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</row>
    <row r="306" spans="1:9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</row>
    <row r="307" spans="1:9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</row>
    <row r="308" spans="1:9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</row>
    <row r="309" spans="1:9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</row>
    <row r="310" spans="1:9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</row>
    <row r="311" spans="1:9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</row>
    <row r="312" spans="1:9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</row>
    <row r="313" spans="1:9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</row>
    <row r="314" spans="1:9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</row>
    <row r="315" spans="1:9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</row>
    <row r="316" spans="1:9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</row>
    <row r="317" spans="1:9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</row>
    <row r="318" spans="1:9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</row>
    <row r="319" spans="1:9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</row>
    <row r="320" spans="1:9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</row>
    <row r="321" spans="1:9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</row>
    <row r="322" spans="1:9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</row>
    <row r="323" spans="1:9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</row>
    <row r="324" spans="1:9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</row>
    <row r="325" spans="1:9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</row>
    <row r="326" spans="1:9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</row>
    <row r="327" spans="1:9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</row>
    <row r="328" spans="1:9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</row>
    <row r="329" spans="1:9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</row>
    <row r="330" spans="1:9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</row>
    <row r="331" spans="1:9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</row>
    <row r="332" spans="1:9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</row>
  </sheetData>
  <mergeCells count="1256">
    <mergeCell ref="AW1:CD2"/>
    <mergeCell ref="Q65:R69"/>
    <mergeCell ref="S65:S69"/>
    <mergeCell ref="Q71:R75"/>
    <mergeCell ref="S71:S75"/>
    <mergeCell ref="AN65:AO69"/>
    <mergeCell ref="AP65:AP69"/>
    <mergeCell ref="AN71:AO75"/>
    <mergeCell ref="AC10:AH10"/>
    <mergeCell ref="X88:AD90"/>
    <mergeCell ref="AE88:AN90"/>
    <mergeCell ref="BT88:BZ90"/>
    <mergeCell ref="B89:C89"/>
    <mergeCell ref="AX89:AY89"/>
    <mergeCell ref="A82:G82"/>
    <mergeCell ref="AY84:BZ84"/>
    <mergeCell ref="C85:AD85"/>
    <mergeCell ref="AY85:BZ85"/>
    <mergeCell ref="AN6:AS7"/>
    <mergeCell ref="AV3:CC4"/>
    <mergeCell ref="X91:AD94"/>
    <mergeCell ref="AE91:AN94"/>
    <mergeCell ref="BT91:BZ94"/>
    <mergeCell ref="CA91:CJ94"/>
    <mergeCell ref="CA88:CJ90"/>
    <mergeCell ref="AQ10:AS10"/>
    <mergeCell ref="AQ9:AS9"/>
    <mergeCell ref="AN10:AP10"/>
    <mergeCell ref="AJ9:AM9"/>
    <mergeCell ref="AJ76:AJ81"/>
    <mergeCell ref="AK76:AK78"/>
    <mergeCell ref="AL76:AL78"/>
    <mergeCell ref="AM76:AM78"/>
    <mergeCell ref="AK73:AK75"/>
    <mergeCell ref="AL73:AL75"/>
    <mergeCell ref="AK67:AK69"/>
    <mergeCell ref="AL67:AL69"/>
    <mergeCell ref="AM67:AM69"/>
    <mergeCell ref="CF6:CI7"/>
    <mergeCell ref="CJ6:CO7"/>
    <mergeCell ref="CF8:CI8"/>
    <mergeCell ref="CJ79:CK81"/>
    <mergeCell ref="CL79:CL81"/>
    <mergeCell ref="AW82:BC82"/>
    <mergeCell ref="C83:AD83"/>
    <mergeCell ref="AP83:AS86"/>
    <mergeCell ref="AY83:BZ83"/>
    <mergeCell ref="CL83:CO86"/>
    <mergeCell ref="C84:AD84"/>
    <mergeCell ref="A1:AH2"/>
    <mergeCell ref="A13:AH14"/>
    <mergeCell ref="C86:AD86"/>
    <mergeCell ref="AY86:BZ86"/>
    <mergeCell ref="AJ10:AM10"/>
    <mergeCell ref="AJ8:AM8"/>
    <mergeCell ref="AJ6:AM7"/>
    <mergeCell ref="AK79:AK81"/>
    <mergeCell ref="AL79:AL81"/>
    <mergeCell ref="AM79:AM81"/>
    <mergeCell ref="CF9:CI9"/>
    <mergeCell ref="CJ9:CL9"/>
    <mergeCell ref="CM9:CO9"/>
    <mergeCell ref="AN9:AP9"/>
    <mergeCell ref="CF10:CI10"/>
    <mergeCell ref="CJ10:CL10"/>
    <mergeCell ref="CM10:CO10"/>
    <mergeCell ref="CF11:CI11"/>
    <mergeCell ref="CJ11:CL11"/>
    <mergeCell ref="CM11:CO11"/>
    <mergeCell ref="BR11:CB12"/>
    <mergeCell ref="BR8:CB9"/>
    <mergeCell ref="BI10:BP10"/>
    <mergeCell ref="I21:AA21"/>
    <mergeCell ref="BK79:BK81"/>
    <mergeCell ref="BL79:BL81"/>
    <mergeCell ref="BM79:BN81"/>
    <mergeCell ref="BO79:BO81"/>
    <mergeCell ref="AW76:BA81"/>
    <mergeCell ref="BB76:BB81"/>
    <mergeCell ref="BC76:BE81"/>
    <mergeCell ref="BF76:BF81"/>
    <mergeCell ref="BG76:BG81"/>
    <mergeCell ref="BH76:BH81"/>
    <mergeCell ref="CI76:CI78"/>
    <mergeCell ref="CJ76:CL78"/>
    <mergeCell ref="CM76:CP81"/>
    <mergeCell ref="BT76:BX81"/>
    <mergeCell ref="BY76:BY81"/>
    <mergeCell ref="BZ76:CB81"/>
    <mergeCell ref="CC76:CC81"/>
    <mergeCell ref="CD76:CD81"/>
    <mergeCell ref="CE76:CE81"/>
    <mergeCell ref="CG79:CG81"/>
    <mergeCell ref="CF76:CF81"/>
    <mergeCell ref="CG76:CG78"/>
    <mergeCell ref="CH76:CH78"/>
    <mergeCell ref="BI76:BI81"/>
    <mergeCell ref="BJ76:BJ78"/>
    <mergeCell ref="BK76:BK78"/>
    <mergeCell ref="BL76:BL78"/>
    <mergeCell ref="BM76:BO78"/>
    <mergeCell ref="BP76:BS81"/>
    <mergeCell ref="BJ79:BJ81"/>
    <mergeCell ref="CH79:CH81"/>
    <mergeCell ref="CI79:CI81"/>
    <mergeCell ref="A76:E81"/>
    <mergeCell ref="F76:F81"/>
    <mergeCell ref="G76:I81"/>
    <mergeCell ref="J76:J81"/>
    <mergeCell ref="K76:K81"/>
    <mergeCell ref="L76:L81"/>
    <mergeCell ref="M76:M81"/>
    <mergeCell ref="N76:N78"/>
    <mergeCell ref="O76:O78"/>
    <mergeCell ref="P76:P78"/>
    <mergeCell ref="T76:W81"/>
    <mergeCell ref="N79:N81"/>
    <mergeCell ref="O79:O81"/>
    <mergeCell ref="P79:P81"/>
    <mergeCell ref="Q77:R81"/>
    <mergeCell ref="S77:S81"/>
    <mergeCell ref="AQ76:AT81"/>
    <mergeCell ref="X76:AB81"/>
    <mergeCell ref="AC76:AC81"/>
    <mergeCell ref="AD76:AF81"/>
    <mergeCell ref="AG76:AG81"/>
    <mergeCell ref="AH76:AH81"/>
    <mergeCell ref="AI76:AI81"/>
    <mergeCell ref="AN77:AO81"/>
    <mergeCell ref="AP77:AP81"/>
    <mergeCell ref="CI70:CI72"/>
    <mergeCell ref="CJ70:CL72"/>
    <mergeCell ref="CM70:CP75"/>
    <mergeCell ref="BT70:BX75"/>
    <mergeCell ref="BY70:BY75"/>
    <mergeCell ref="BZ70:CB75"/>
    <mergeCell ref="CC70:CC75"/>
    <mergeCell ref="CD70:CD75"/>
    <mergeCell ref="CE70:CE75"/>
    <mergeCell ref="CG73:CG75"/>
    <mergeCell ref="CF70:CF75"/>
    <mergeCell ref="CG70:CG72"/>
    <mergeCell ref="CH70:CH72"/>
    <mergeCell ref="BI70:BI75"/>
    <mergeCell ref="BJ70:BJ72"/>
    <mergeCell ref="BK70:BK72"/>
    <mergeCell ref="BL70:BL72"/>
    <mergeCell ref="BM70:BO72"/>
    <mergeCell ref="BP70:BS75"/>
    <mergeCell ref="CH73:CH75"/>
    <mergeCell ref="CI73:CI75"/>
    <mergeCell ref="CJ73:CK75"/>
    <mergeCell ref="CL73:CL75"/>
    <mergeCell ref="AG70:AG75"/>
    <mergeCell ref="AH70:AH75"/>
    <mergeCell ref="AI70:AI75"/>
    <mergeCell ref="BH70:BH75"/>
    <mergeCell ref="AJ70:AJ75"/>
    <mergeCell ref="AK70:AK72"/>
    <mergeCell ref="AL70:AL72"/>
    <mergeCell ref="AM70:AM72"/>
    <mergeCell ref="AQ70:AT75"/>
    <mergeCell ref="AM73:AM75"/>
    <mergeCell ref="AP71:AP75"/>
    <mergeCell ref="BJ73:BJ75"/>
    <mergeCell ref="BK73:BK75"/>
    <mergeCell ref="BL73:BL75"/>
    <mergeCell ref="BM73:BN75"/>
    <mergeCell ref="BO73:BO75"/>
    <mergeCell ref="AW70:BA75"/>
    <mergeCell ref="BB70:BB75"/>
    <mergeCell ref="BC70:BE75"/>
    <mergeCell ref="BF70:BF75"/>
    <mergeCell ref="BG70:BG75"/>
    <mergeCell ref="A70:E75"/>
    <mergeCell ref="F70:F75"/>
    <mergeCell ref="G70:I75"/>
    <mergeCell ref="J70:J75"/>
    <mergeCell ref="K70:K75"/>
    <mergeCell ref="L70:L75"/>
    <mergeCell ref="M70:M75"/>
    <mergeCell ref="N70:N72"/>
    <mergeCell ref="O70:O72"/>
    <mergeCell ref="P70:P72"/>
    <mergeCell ref="T70:W75"/>
    <mergeCell ref="N73:N75"/>
    <mergeCell ref="O73:O75"/>
    <mergeCell ref="P73:P75"/>
    <mergeCell ref="X70:AB75"/>
    <mergeCell ref="AC70:AC75"/>
    <mergeCell ref="AD70:AF75"/>
    <mergeCell ref="CI64:CI66"/>
    <mergeCell ref="CJ64:CL66"/>
    <mergeCell ref="CM64:CP69"/>
    <mergeCell ref="BT64:BX69"/>
    <mergeCell ref="BY64:BY69"/>
    <mergeCell ref="BZ64:CB69"/>
    <mergeCell ref="CC64:CC69"/>
    <mergeCell ref="CD64:CD69"/>
    <mergeCell ref="CE64:CE69"/>
    <mergeCell ref="CG67:CG69"/>
    <mergeCell ref="CF64:CF69"/>
    <mergeCell ref="CG64:CG66"/>
    <mergeCell ref="CH64:CH66"/>
    <mergeCell ref="BI64:BI69"/>
    <mergeCell ref="BJ64:BJ66"/>
    <mergeCell ref="BK64:BK66"/>
    <mergeCell ref="BL64:BL66"/>
    <mergeCell ref="BM64:BO66"/>
    <mergeCell ref="BP64:BS69"/>
    <mergeCell ref="BJ67:BJ69"/>
    <mergeCell ref="CH67:CH69"/>
    <mergeCell ref="CI67:CI69"/>
    <mergeCell ref="CJ67:CK69"/>
    <mergeCell ref="CL67:CL69"/>
    <mergeCell ref="AL64:AL66"/>
    <mergeCell ref="AM64:AM66"/>
    <mergeCell ref="AQ64:AT69"/>
    <mergeCell ref="X64:AB69"/>
    <mergeCell ref="AC64:AC69"/>
    <mergeCell ref="AD64:AF69"/>
    <mergeCell ref="AG64:AG69"/>
    <mergeCell ref="AH64:AH69"/>
    <mergeCell ref="BK67:BK69"/>
    <mergeCell ref="BL67:BL69"/>
    <mergeCell ref="BM67:BN69"/>
    <mergeCell ref="BO67:BO69"/>
    <mergeCell ref="AW64:BA69"/>
    <mergeCell ref="BB64:BB69"/>
    <mergeCell ref="BC64:BE69"/>
    <mergeCell ref="BF64:BF69"/>
    <mergeCell ref="BG64:BG69"/>
    <mergeCell ref="BH64:BH69"/>
    <mergeCell ref="A64:E69"/>
    <mergeCell ref="F64:F69"/>
    <mergeCell ref="G64:I69"/>
    <mergeCell ref="J64:J69"/>
    <mergeCell ref="K64:K69"/>
    <mergeCell ref="L64:L69"/>
    <mergeCell ref="AI64:AI69"/>
    <mergeCell ref="M64:M69"/>
    <mergeCell ref="N64:N66"/>
    <mergeCell ref="O64:O66"/>
    <mergeCell ref="P64:P66"/>
    <mergeCell ref="T64:W69"/>
    <mergeCell ref="N67:N69"/>
    <mergeCell ref="O67:O69"/>
    <mergeCell ref="P67:P69"/>
    <mergeCell ref="AJ64:AJ69"/>
    <mergeCell ref="AK64:AK66"/>
    <mergeCell ref="AW62:BA63"/>
    <mergeCell ref="BB62:BE62"/>
    <mergeCell ref="BF62:BO63"/>
    <mergeCell ref="BP62:BS63"/>
    <mergeCell ref="A62:E63"/>
    <mergeCell ref="F62:I62"/>
    <mergeCell ref="J62:S63"/>
    <mergeCell ref="T62:W63"/>
    <mergeCell ref="X62:AB63"/>
    <mergeCell ref="AC62:AF62"/>
    <mergeCell ref="BT62:BX63"/>
    <mergeCell ref="BY62:CB62"/>
    <mergeCell ref="CC62:CL63"/>
    <mergeCell ref="CM62:CP63"/>
    <mergeCell ref="F63:I63"/>
    <mergeCell ref="AC63:AF63"/>
    <mergeCell ref="BB63:BE63"/>
    <mergeCell ref="BY63:CB63"/>
    <mergeCell ref="AG62:AP63"/>
    <mergeCell ref="AQ62:AT63"/>
    <mergeCell ref="CF60:CH60"/>
    <mergeCell ref="CJ60:CK60"/>
    <mergeCell ref="BK60:BL61"/>
    <mergeCell ref="BM60:BN61"/>
    <mergeCell ref="BO60:BO61"/>
    <mergeCell ref="BP60:BQ61"/>
    <mergeCell ref="BR60:BR61"/>
    <mergeCell ref="BS60:BT61"/>
    <mergeCell ref="CN60:CP60"/>
    <mergeCell ref="AJ61:AL61"/>
    <mergeCell ref="AN61:AO61"/>
    <mergeCell ref="AP61:AT61"/>
    <mergeCell ref="CF61:CH61"/>
    <mergeCell ref="CJ61:CP61"/>
    <mergeCell ref="BU60:BU61"/>
    <mergeCell ref="BV60:BW61"/>
    <mergeCell ref="BX60:CA61"/>
    <mergeCell ref="CB60:CD61"/>
    <mergeCell ref="CF58:CH58"/>
    <mergeCell ref="CJ58:CK58"/>
    <mergeCell ref="BK58:BL59"/>
    <mergeCell ref="BM58:BN59"/>
    <mergeCell ref="BO58:BO59"/>
    <mergeCell ref="BP58:BQ59"/>
    <mergeCell ref="BR58:BR59"/>
    <mergeCell ref="BS58:BT59"/>
    <mergeCell ref="CN58:CP58"/>
    <mergeCell ref="AB59:AH59"/>
    <mergeCell ref="AJ59:AL59"/>
    <mergeCell ref="AN59:AO59"/>
    <mergeCell ref="AR59:AT59"/>
    <mergeCell ref="CF59:CH59"/>
    <mergeCell ref="CJ59:CK59"/>
    <mergeCell ref="CN59:CP59"/>
    <mergeCell ref="BU58:BU59"/>
    <mergeCell ref="BV58:BW59"/>
    <mergeCell ref="Z58:AA59"/>
    <mergeCell ref="AB58:AH58"/>
    <mergeCell ref="AJ58:AL58"/>
    <mergeCell ref="AN58:AO58"/>
    <mergeCell ref="AR58:AT58"/>
    <mergeCell ref="AW58:AY61"/>
    <mergeCell ref="AZ58:BD61"/>
    <mergeCell ref="BE58:BF59"/>
    <mergeCell ref="BG58:BG59"/>
    <mergeCell ref="BH58:BI59"/>
    <mergeCell ref="BJ58:BJ59"/>
    <mergeCell ref="BE60:BF61"/>
    <mergeCell ref="BG60:BG61"/>
    <mergeCell ref="BH60:BI61"/>
    <mergeCell ref="BJ60:BJ61"/>
    <mergeCell ref="BX58:CA59"/>
    <mergeCell ref="CB58:CD59"/>
    <mergeCell ref="Z60:AA61"/>
    <mergeCell ref="AB60:AH61"/>
    <mergeCell ref="AJ60:AL60"/>
    <mergeCell ref="AN60:AO60"/>
    <mergeCell ref="AR60:AT60"/>
    <mergeCell ref="A58:C61"/>
    <mergeCell ref="D58:H61"/>
    <mergeCell ref="I58:J59"/>
    <mergeCell ref="K58:K59"/>
    <mergeCell ref="L58:M59"/>
    <mergeCell ref="N58:N59"/>
    <mergeCell ref="I60:J61"/>
    <mergeCell ref="K60:K61"/>
    <mergeCell ref="L60:M61"/>
    <mergeCell ref="N60:N61"/>
    <mergeCell ref="O58:P59"/>
    <mergeCell ref="Q58:R59"/>
    <mergeCell ref="S58:S59"/>
    <mergeCell ref="T58:U59"/>
    <mergeCell ref="V58:V59"/>
    <mergeCell ref="W58:X59"/>
    <mergeCell ref="Y58:Y59"/>
    <mergeCell ref="O60:P61"/>
    <mergeCell ref="Q60:R61"/>
    <mergeCell ref="S60:S61"/>
    <mergeCell ref="T60:U61"/>
    <mergeCell ref="V60:V61"/>
    <mergeCell ref="W60:X61"/>
    <mergeCell ref="Y60:Y61"/>
    <mergeCell ref="CB56:CD57"/>
    <mergeCell ref="CF56:CH56"/>
    <mergeCell ref="CJ56:CK56"/>
    <mergeCell ref="BK56:BL57"/>
    <mergeCell ref="BM56:BN57"/>
    <mergeCell ref="BO56:BO57"/>
    <mergeCell ref="BP56:BQ57"/>
    <mergeCell ref="BR56:BR57"/>
    <mergeCell ref="BS56:BT57"/>
    <mergeCell ref="CN56:CP56"/>
    <mergeCell ref="AJ57:AL57"/>
    <mergeCell ref="AN57:AO57"/>
    <mergeCell ref="AP57:AT57"/>
    <mergeCell ref="CF57:CH57"/>
    <mergeCell ref="CJ57:CK57"/>
    <mergeCell ref="CL57:CP57"/>
    <mergeCell ref="BU56:BU57"/>
    <mergeCell ref="BV56:BW57"/>
    <mergeCell ref="BX56:CA57"/>
    <mergeCell ref="CN54:CP54"/>
    <mergeCell ref="AB55:AH55"/>
    <mergeCell ref="AJ55:AL55"/>
    <mergeCell ref="AN55:AO55"/>
    <mergeCell ref="AR55:AT55"/>
    <mergeCell ref="CF55:CH55"/>
    <mergeCell ref="CJ55:CK55"/>
    <mergeCell ref="CN55:CP55"/>
    <mergeCell ref="BU54:BU55"/>
    <mergeCell ref="BV54:BW55"/>
    <mergeCell ref="N56:N57"/>
    <mergeCell ref="O56:P57"/>
    <mergeCell ref="Q56:R57"/>
    <mergeCell ref="S56:S57"/>
    <mergeCell ref="T56:U57"/>
    <mergeCell ref="V56:V57"/>
    <mergeCell ref="W56:X57"/>
    <mergeCell ref="Y56:Y57"/>
    <mergeCell ref="Z56:AA57"/>
    <mergeCell ref="AB56:AH57"/>
    <mergeCell ref="AJ56:AL56"/>
    <mergeCell ref="AN56:AO56"/>
    <mergeCell ref="AR56:AT56"/>
    <mergeCell ref="AZ56:BD57"/>
    <mergeCell ref="BE56:BF57"/>
    <mergeCell ref="BG56:BG57"/>
    <mergeCell ref="BH56:BI57"/>
    <mergeCell ref="BJ56:BJ57"/>
    <mergeCell ref="AW54:AY57"/>
    <mergeCell ref="AZ54:BD55"/>
    <mergeCell ref="BE54:BF55"/>
    <mergeCell ref="BG54:BG55"/>
    <mergeCell ref="BJ54:BJ55"/>
    <mergeCell ref="Y54:Y55"/>
    <mergeCell ref="Z54:AA55"/>
    <mergeCell ref="AB54:AH54"/>
    <mergeCell ref="AJ54:AL54"/>
    <mergeCell ref="AN54:AO54"/>
    <mergeCell ref="AR54:AT54"/>
    <mergeCell ref="BX54:CA55"/>
    <mergeCell ref="CB54:CD55"/>
    <mergeCell ref="CF54:CH54"/>
    <mergeCell ref="CJ54:CK54"/>
    <mergeCell ref="BK54:BL55"/>
    <mergeCell ref="BM54:BN55"/>
    <mergeCell ref="BO54:BO55"/>
    <mergeCell ref="BP54:BQ55"/>
    <mergeCell ref="BR54:BR55"/>
    <mergeCell ref="BS54:BT55"/>
    <mergeCell ref="A54:C57"/>
    <mergeCell ref="D54:H55"/>
    <mergeCell ref="I54:J55"/>
    <mergeCell ref="K54:K55"/>
    <mergeCell ref="L54:M55"/>
    <mergeCell ref="N54:N55"/>
    <mergeCell ref="D56:H57"/>
    <mergeCell ref="I56:J57"/>
    <mergeCell ref="K56:K57"/>
    <mergeCell ref="L56:M57"/>
    <mergeCell ref="O54:P55"/>
    <mergeCell ref="Q54:R55"/>
    <mergeCell ref="S54:S55"/>
    <mergeCell ref="T54:U55"/>
    <mergeCell ref="V54:V55"/>
    <mergeCell ref="W54:X55"/>
    <mergeCell ref="BH54:BI55"/>
    <mergeCell ref="AR52:AT52"/>
    <mergeCell ref="AZ52:BD53"/>
    <mergeCell ref="BV52:BW53"/>
    <mergeCell ref="BX52:CA53"/>
    <mergeCell ref="CB52:CD53"/>
    <mergeCell ref="CF52:CH52"/>
    <mergeCell ref="BJ52:BJ53"/>
    <mergeCell ref="BK52:BL53"/>
    <mergeCell ref="BM52:BN53"/>
    <mergeCell ref="BO52:BO53"/>
    <mergeCell ref="BP52:BQ53"/>
    <mergeCell ref="BR52:BR53"/>
    <mergeCell ref="CJ52:CK52"/>
    <mergeCell ref="CN52:CP52"/>
    <mergeCell ref="AJ53:AL53"/>
    <mergeCell ref="AN53:AO53"/>
    <mergeCell ref="AP53:AT53"/>
    <mergeCell ref="CF53:CH53"/>
    <mergeCell ref="CJ53:CK53"/>
    <mergeCell ref="CL53:CP53"/>
    <mergeCell ref="BS52:BT53"/>
    <mergeCell ref="BU52:BU53"/>
    <mergeCell ref="CF50:CH50"/>
    <mergeCell ref="BJ50:BJ51"/>
    <mergeCell ref="BK50:BL51"/>
    <mergeCell ref="BM50:BN51"/>
    <mergeCell ref="BO50:BO51"/>
    <mergeCell ref="BP50:BQ51"/>
    <mergeCell ref="CJ50:CK50"/>
    <mergeCell ref="CN50:CP50"/>
    <mergeCell ref="AB51:AH51"/>
    <mergeCell ref="AJ51:AL51"/>
    <mergeCell ref="AN51:AO51"/>
    <mergeCell ref="AR51:AT51"/>
    <mergeCell ref="CF51:CH51"/>
    <mergeCell ref="CJ51:CK51"/>
    <mergeCell ref="CN51:CP51"/>
    <mergeCell ref="BS50:BT51"/>
    <mergeCell ref="D52:H53"/>
    <mergeCell ref="I52:J53"/>
    <mergeCell ref="K52:K53"/>
    <mergeCell ref="L52:M53"/>
    <mergeCell ref="N52:N53"/>
    <mergeCell ref="O52:P53"/>
    <mergeCell ref="Q52:R53"/>
    <mergeCell ref="S52:S53"/>
    <mergeCell ref="T52:U53"/>
    <mergeCell ref="V52:V53"/>
    <mergeCell ref="W52:X53"/>
    <mergeCell ref="Y52:Y53"/>
    <mergeCell ref="Z52:AA53"/>
    <mergeCell ref="AB52:AH53"/>
    <mergeCell ref="AJ52:AL52"/>
    <mergeCell ref="AN52:AO52"/>
    <mergeCell ref="CK48:CP49"/>
    <mergeCell ref="A50:C53"/>
    <mergeCell ref="D50:H51"/>
    <mergeCell ref="I50:J51"/>
    <mergeCell ref="K50:K51"/>
    <mergeCell ref="L50:M51"/>
    <mergeCell ref="N50:N51"/>
    <mergeCell ref="O50:P51"/>
    <mergeCell ref="Q50:R51"/>
    <mergeCell ref="S50:S51"/>
    <mergeCell ref="T50:U51"/>
    <mergeCell ref="V50:V51"/>
    <mergeCell ref="W50:X51"/>
    <mergeCell ref="Y50:Y51"/>
    <mergeCell ref="Z50:AA51"/>
    <mergeCell ref="AB50:AH50"/>
    <mergeCell ref="AJ50:AL50"/>
    <mergeCell ref="AN50:AO50"/>
    <mergeCell ref="BR50:BR51"/>
    <mergeCell ref="AR50:AT50"/>
    <mergeCell ref="AW50:AY53"/>
    <mergeCell ref="AZ50:BD51"/>
    <mergeCell ref="BE50:BF51"/>
    <mergeCell ref="BG50:BG51"/>
    <mergeCell ref="BH50:BI51"/>
    <mergeCell ref="BE52:BF53"/>
    <mergeCell ref="BG52:BG53"/>
    <mergeCell ref="BH52:BI53"/>
    <mergeCell ref="BU50:BU51"/>
    <mergeCell ref="BV50:BW51"/>
    <mergeCell ref="BX50:CA51"/>
    <mergeCell ref="CB50:CD51"/>
    <mergeCell ref="AO48:AT49"/>
    <mergeCell ref="BC48:BC49"/>
    <mergeCell ref="BD48:BD49"/>
    <mergeCell ref="BE48:BF49"/>
    <mergeCell ref="BG48:BG49"/>
    <mergeCell ref="BH48:BI49"/>
    <mergeCell ref="BJ48:BJ49"/>
    <mergeCell ref="BK48:BL49"/>
    <mergeCell ref="BM48:BN49"/>
    <mergeCell ref="BO48:BO49"/>
    <mergeCell ref="BP48:BQ49"/>
    <mergeCell ref="BR48:BR49"/>
    <mergeCell ref="BS48:BT49"/>
    <mergeCell ref="BU48:BU49"/>
    <mergeCell ref="BV48:BW49"/>
    <mergeCell ref="BX48:CA49"/>
    <mergeCell ref="CB48:CD49"/>
    <mergeCell ref="D48:F49"/>
    <mergeCell ref="G48:G49"/>
    <mergeCell ref="H48:H49"/>
    <mergeCell ref="I48:J49"/>
    <mergeCell ref="K48:K49"/>
    <mergeCell ref="L48:M49"/>
    <mergeCell ref="N48:N49"/>
    <mergeCell ref="O48:P49"/>
    <mergeCell ref="Q48:R49"/>
    <mergeCell ref="S48:S49"/>
    <mergeCell ref="T48:U49"/>
    <mergeCell ref="V48:V49"/>
    <mergeCell ref="W48:X49"/>
    <mergeCell ref="Y48:Y49"/>
    <mergeCell ref="Z48:AA49"/>
    <mergeCell ref="AB48:AH49"/>
    <mergeCell ref="AI48:AN49"/>
    <mergeCell ref="BC46:BC47"/>
    <mergeCell ref="BD46:BD47"/>
    <mergeCell ref="BE46:BF47"/>
    <mergeCell ref="BG46:BG47"/>
    <mergeCell ref="BH46:BI47"/>
    <mergeCell ref="BJ46:BJ47"/>
    <mergeCell ref="CB46:CD47"/>
    <mergeCell ref="CF46:CH46"/>
    <mergeCell ref="CJ46:CK46"/>
    <mergeCell ref="BK46:BL47"/>
    <mergeCell ref="BM46:BN47"/>
    <mergeCell ref="BO46:BO47"/>
    <mergeCell ref="BP46:BQ47"/>
    <mergeCell ref="BR46:BR47"/>
    <mergeCell ref="BS46:BT47"/>
    <mergeCell ref="CN46:CP46"/>
    <mergeCell ref="AJ47:AL47"/>
    <mergeCell ref="AN47:AO47"/>
    <mergeCell ref="AR47:AT47"/>
    <mergeCell ref="CF47:CH47"/>
    <mergeCell ref="CJ47:CK47"/>
    <mergeCell ref="CN47:CP47"/>
    <mergeCell ref="BU46:BU47"/>
    <mergeCell ref="BV46:BW47"/>
    <mergeCell ref="BX46:CA47"/>
    <mergeCell ref="BU44:BU45"/>
    <mergeCell ref="BV44:BW45"/>
    <mergeCell ref="BX44:CA45"/>
    <mergeCell ref="CB44:CD45"/>
    <mergeCell ref="CK44:CP45"/>
    <mergeCell ref="F45:G45"/>
    <mergeCell ref="BB45:BC45"/>
    <mergeCell ref="A46:B49"/>
    <mergeCell ref="C46:C49"/>
    <mergeCell ref="D46:F47"/>
    <mergeCell ref="G46:G47"/>
    <mergeCell ref="H46:H47"/>
    <mergeCell ref="I46:J47"/>
    <mergeCell ref="K46:K47"/>
    <mergeCell ref="L46:M47"/>
    <mergeCell ref="N46:N47"/>
    <mergeCell ref="O46:P47"/>
    <mergeCell ref="Q46:R47"/>
    <mergeCell ref="S46:S47"/>
    <mergeCell ref="T46:U47"/>
    <mergeCell ref="V46:V47"/>
    <mergeCell ref="W46:X47"/>
    <mergeCell ref="Y46:Y47"/>
    <mergeCell ref="Z46:AA47"/>
    <mergeCell ref="AB46:AH47"/>
    <mergeCell ref="AJ46:AL46"/>
    <mergeCell ref="AN46:AO46"/>
    <mergeCell ref="AR46:AT46"/>
    <mergeCell ref="AW46:AX49"/>
    <mergeCell ref="AY46:AY49"/>
    <mergeCell ref="AZ46:BB47"/>
    <mergeCell ref="AZ48:BB49"/>
    <mergeCell ref="BU42:BU43"/>
    <mergeCell ref="BV42:BW43"/>
    <mergeCell ref="BX42:CA43"/>
    <mergeCell ref="CB42:CD43"/>
    <mergeCell ref="CF42:CH42"/>
    <mergeCell ref="CJ42:CK42"/>
    <mergeCell ref="CN42:CP42"/>
    <mergeCell ref="D43:E43"/>
    <mergeCell ref="F43:G43"/>
    <mergeCell ref="AJ43:AL43"/>
    <mergeCell ref="AN43:AO43"/>
    <mergeCell ref="AR43:AT43"/>
    <mergeCell ref="AZ43:BA43"/>
    <mergeCell ref="CF43:CH43"/>
    <mergeCell ref="CJ43:CK43"/>
    <mergeCell ref="CN43:CP43"/>
    <mergeCell ref="D44:H44"/>
    <mergeCell ref="I44:J45"/>
    <mergeCell ref="K44:K45"/>
    <mergeCell ref="L44:M45"/>
    <mergeCell ref="N44:N45"/>
    <mergeCell ref="O44:P45"/>
    <mergeCell ref="Q44:R45"/>
    <mergeCell ref="S44:S45"/>
    <mergeCell ref="T44:U45"/>
    <mergeCell ref="V44:V45"/>
    <mergeCell ref="W44:X45"/>
    <mergeCell ref="Y44:Y45"/>
    <mergeCell ref="Z44:AA45"/>
    <mergeCell ref="AB44:AE45"/>
    <mergeCell ref="AF44:AH45"/>
    <mergeCell ref="AI44:AN45"/>
    <mergeCell ref="AJ42:AL42"/>
    <mergeCell ref="AN42:AO42"/>
    <mergeCell ref="AR42:AT42"/>
    <mergeCell ref="AW42:AX45"/>
    <mergeCell ref="AY42:AY45"/>
    <mergeCell ref="AZ42:BD42"/>
    <mergeCell ref="BE42:BF43"/>
    <mergeCell ref="BB43:BC43"/>
    <mergeCell ref="BG42:BG43"/>
    <mergeCell ref="BH42:BI43"/>
    <mergeCell ref="BJ42:BJ43"/>
    <mergeCell ref="BK42:BL43"/>
    <mergeCell ref="BM42:BN43"/>
    <mergeCell ref="BO42:BO43"/>
    <mergeCell ref="BP42:BQ43"/>
    <mergeCell ref="BR42:BR43"/>
    <mergeCell ref="BS42:BT43"/>
    <mergeCell ref="AO44:AT45"/>
    <mergeCell ref="AZ44:BD44"/>
    <mergeCell ref="BE44:BF45"/>
    <mergeCell ref="BG44:BG45"/>
    <mergeCell ref="BH44:BI45"/>
    <mergeCell ref="BJ44:BJ45"/>
    <mergeCell ref="BK44:BL45"/>
    <mergeCell ref="BM44:BN45"/>
    <mergeCell ref="BO44:BO45"/>
    <mergeCell ref="BP44:BQ45"/>
    <mergeCell ref="BR44:BR45"/>
    <mergeCell ref="BS44:BT45"/>
    <mergeCell ref="A42:B45"/>
    <mergeCell ref="C42:C45"/>
    <mergeCell ref="D42:H42"/>
    <mergeCell ref="I42:J43"/>
    <mergeCell ref="K42:K43"/>
    <mergeCell ref="L42:M43"/>
    <mergeCell ref="N42:N43"/>
    <mergeCell ref="O42:P43"/>
    <mergeCell ref="Q42:R43"/>
    <mergeCell ref="S42:S43"/>
    <mergeCell ref="T42:U43"/>
    <mergeCell ref="V42:V43"/>
    <mergeCell ref="W42:X43"/>
    <mergeCell ref="Y42:Y43"/>
    <mergeCell ref="Z42:AA43"/>
    <mergeCell ref="AB42:AE43"/>
    <mergeCell ref="AF42:AH43"/>
    <mergeCell ref="BP40:BQ41"/>
    <mergeCell ref="BR40:BR41"/>
    <mergeCell ref="BS40:BT41"/>
    <mergeCell ref="BU40:BU41"/>
    <mergeCell ref="BV40:BW41"/>
    <mergeCell ref="BE40:BF41"/>
    <mergeCell ref="BG40:BG41"/>
    <mergeCell ref="BH40:BI41"/>
    <mergeCell ref="BJ40:BJ41"/>
    <mergeCell ref="BK40:BL41"/>
    <mergeCell ref="BX40:CA41"/>
    <mergeCell ref="CB40:CD41"/>
    <mergeCell ref="CF40:CH40"/>
    <mergeCell ref="CK40:CP41"/>
    <mergeCell ref="D41:E41"/>
    <mergeCell ref="F41:G41"/>
    <mergeCell ref="AZ41:BA41"/>
    <mergeCell ref="BB41:BC41"/>
    <mergeCell ref="CF41:CH41"/>
    <mergeCell ref="BO40:BO41"/>
    <mergeCell ref="D40:H40"/>
    <mergeCell ref="I40:J41"/>
    <mergeCell ref="K40:K41"/>
    <mergeCell ref="L40:M41"/>
    <mergeCell ref="N40:N41"/>
    <mergeCell ref="O40:P41"/>
    <mergeCell ref="Q40:R41"/>
    <mergeCell ref="S40:S41"/>
    <mergeCell ref="T40:U41"/>
    <mergeCell ref="V40:V41"/>
    <mergeCell ref="W40:X41"/>
    <mergeCell ref="Y40:Y41"/>
    <mergeCell ref="BM40:BN41"/>
    <mergeCell ref="Z40:AA41"/>
    <mergeCell ref="AB40:AE41"/>
    <mergeCell ref="AF40:AH41"/>
    <mergeCell ref="AI40:AN41"/>
    <mergeCell ref="AO40:AT41"/>
    <mergeCell ref="AZ40:BD40"/>
    <mergeCell ref="BK38:BL39"/>
    <mergeCell ref="BM38:BN39"/>
    <mergeCell ref="BO38:BO39"/>
    <mergeCell ref="CJ38:CK39"/>
    <mergeCell ref="CL38:CL39"/>
    <mergeCell ref="BP38:BQ39"/>
    <mergeCell ref="BR38:BR39"/>
    <mergeCell ref="BS38:BT39"/>
    <mergeCell ref="BU38:BU39"/>
    <mergeCell ref="BV38:BW39"/>
    <mergeCell ref="BX38:CA39"/>
    <mergeCell ref="CM38:CM39"/>
    <mergeCell ref="CN38:CP39"/>
    <mergeCell ref="D39:E39"/>
    <mergeCell ref="F39:G39"/>
    <mergeCell ref="AZ39:BA39"/>
    <mergeCell ref="BB39:BC39"/>
    <mergeCell ref="CB38:CD39"/>
    <mergeCell ref="CE38:CE39"/>
    <mergeCell ref="CF38:CH39"/>
    <mergeCell ref="CI38:CI39"/>
    <mergeCell ref="BB37:BC37"/>
    <mergeCell ref="CB36:CD37"/>
    <mergeCell ref="CE36:CE37"/>
    <mergeCell ref="CF36:CH37"/>
    <mergeCell ref="CI36:CI37"/>
    <mergeCell ref="D38:H38"/>
    <mergeCell ref="I38:J39"/>
    <mergeCell ref="K38:K39"/>
    <mergeCell ref="L38:M39"/>
    <mergeCell ref="N38:N39"/>
    <mergeCell ref="O38:P39"/>
    <mergeCell ref="Q38:R39"/>
    <mergeCell ref="S38:S39"/>
    <mergeCell ref="T38:U39"/>
    <mergeCell ref="V38:V39"/>
    <mergeCell ref="W38:X39"/>
    <mergeCell ref="Y38:Y39"/>
    <mergeCell ref="Z38:AA39"/>
    <mergeCell ref="AB38:AE39"/>
    <mergeCell ref="AF38:AH39"/>
    <mergeCell ref="AI38:AI39"/>
    <mergeCell ref="AJ38:AL39"/>
    <mergeCell ref="AM38:AM39"/>
    <mergeCell ref="AN38:AO39"/>
    <mergeCell ref="AP38:AP39"/>
    <mergeCell ref="AQ38:AQ39"/>
    <mergeCell ref="AR38:AT39"/>
    <mergeCell ref="AZ38:BD38"/>
    <mergeCell ref="BE38:BF39"/>
    <mergeCell ref="BG38:BG39"/>
    <mergeCell ref="BH38:BI39"/>
    <mergeCell ref="BJ38:BJ39"/>
    <mergeCell ref="BE36:BF37"/>
    <mergeCell ref="BG36:BG37"/>
    <mergeCell ref="BH36:BI37"/>
    <mergeCell ref="BJ36:BJ37"/>
    <mergeCell ref="BK36:BL37"/>
    <mergeCell ref="BM36:BN37"/>
    <mergeCell ref="BO36:BO37"/>
    <mergeCell ref="CJ36:CK37"/>
    <mergeCell ref="CL36:CL37"/>
    <mergeCell ref="BP36:BQ37"/>
    <mergeCell ref="BR36:BR37"/>
    <mergeCell ref="BS36:BT37"/>
    <mergeCell ref="BU36:BU37"/>
    <mergeCell ref="BV36:BW37"/>
    <mergeCell ref="BX36:CA37"/>
    <mergeCell ref="CM36:CM37"/>
    <mergeCell ref="CN36:CP37"/>
    <mergeCell ref="A35:C41"/>
    <mergeCell ref="D35:E35"/>
    <mergeCell ref="F35:G35"/>
    <mergeCell ref="AW35:AY41"/>
    <mergeCell ref="AZ35:BA35"/>
    <mergeCell ref="BB35:BC35"/>
    <mergeCell ref="D36:H36"/>
    <mergeCell ref="I36:J37"/>
    <mergeCell ref="K36:K37"/>
    <mergeCell ref="L36:M37"/>
    <mergeCell ref="N36:N37"/>
    <mergeCell ref="O36:P37"/>
    <mergeCell ref="Q36:R37"/>
    <mergeCell ref="S36:S37"/>
    <mergeCell ref="T36:U37"/>
    <mergeCell ref="V36:V37"/>
    <mergeCell ref="W36:X37"/>
    <mergeCell ref="Y36:Y37"/>
    <mergeCell ref="Z36:AA37"/>
    <mergeCell ref="AB36:AE37"/>
    <mergeCell ref="AF36:AH37"/>
    <mergeCell ref="AI36:AI37"/>
    <mergeCell ref="AJ36:AL37"/>
    <mergeCell ref="AM36:AM37"/>
    <mergeCell ref="AN36:AO37"/>
    <mergeCell ref="AP36:AP37"/>
    <mergeCell ref="AQ36:AQ37"/>
    <mergeCell ref="AR36:AT37"/>
    <mergeCell ref="AZ36:BD36"/>
    <mergeCell ref="D37:E37"/>
    <mergeCell ref="F37:G37"/>
    <mergeCell ref="AZ37:BA37"/>
    <mergeCell ref="BK34:BL35"/>
    <mergeCell ref="BM34:BN35"/>
    <mergeCell ref="BO34:BO35"/>
    <mergeCell ref="BP34:BQ35"/>
    <mergeCell ref="BR34:BR35"/>
    <mergeCell ref="BS34:BT35"/>
    <mergeCell ref="BU34:BU35"/>
    <mergeCell ref="BV34:BW35"/>
    <mergeCell ref="BX34:CA35"/>
    <mergeCell ref="CB34:CD35"/>
    <mergeCell ref="CE34:CE35"/>
    <mergeCell ref="CF34:CH35"/>
    <mergeCell ref="CI34:CI35"/>
    <mergeCell ref="CJ34:CK35"/>
    <mergeCell ref="CL34:CL35"/>
    <mergeCell ref="CM34:CM35"/>
    <mergeCell ref="CN34:CP35"/>
    <mergeCell ref="N34:N35"/>
    <mergeCell ref="O34:P35"/>
    <mergeCell ref="Q34:R35"/>
    <mergeCell ref="S34:S35"/>
    <mergeCell ref="T34:U35"/>
    <mergeCell ref="V34:V35"/>
    <mergeCell ref="W34:X35"/>
    <mergeCell ref="Y34:Y35"/>
    <mergeCell ref="Z34:AA35"/>
    <mergeCell ref="AB34:AE35"/>
    <mergeCell ref="AF34:AH35"/>
    <mergeCell ref="AI34:AI35"/>
    <mergeCell ref="AJ34:AL35"/>
    <mergeCell ref="AM34:AM35"/>
    <mergeCell ref="AN34:AO35"/>
    <mergeCell ref="AP34:AP35"/>
    <mergeCell ref="AQ34:AQ35"/>
    <mergeCell ref="BK32:BL33"/>
    <mergeCell ref="CB32:CD33"/>
    <mergeCell ref="CE32:CE33"/>
    <mergeCell ref="CF32:CH33"/>
    <mergeCell ref="CI32:CI33"/>
    <mergeCell ref="BM32:BN33"/>
    <mergeCell ref="BO32:BO33"/>
    <mergeCell ref="BP32:BQ33"/>
    <mergeCell ref="BR32:BR33"/>
    <mergeCell ref="BS32:BT33"/>
    <mergeCell ref="BU32:BU33"/>
    <mergeCell ref="CJ32:CK33"/>
    <mergeCell ref="CL32:CL33"/>
    <mergeCell ref="CM32:CM33"/>
    <mergeCell ref="CN32:CP33"/>
    <mergeCell ref="D33:E33"/>
    <mergeCell ref="F33:G33"/>
    <mergeCell ref="AZ33:BA33"/>
    <mergeCell ref="BB33:BC33"/>
    <mergeCell ref="BV32:BW33"/>
    <mergeCell ref="BX32:CA33"/>
    <mergeCell ref="Y32:Y33"/>
    <mergeCell ref="Z32:AA33"/>
    <mergeCell ref="AB32:AE33"/>
    <mergeCell ref="AF32:AH33"/>
    <mergeCell ref="AI32:AI33"/>
    <mergeCell ref="AJ32:AL33"/>
    <mergeCell ref="AM32:AM33"/>
    <mergeCell ref="AN32:AO33"/>
    <mergeCell ref="AP32:AP33"/>
    <mergeCell ref="AQ32:AQ33"/>
    <mergeCell ref="AR32:AT33"/>
    <mergeCell ref="AW32:AY34"/>
    <mergeCell ref="AZ32:BD32"/>
    <mergeCell ref="BE32:BF33"/>
    <mergeCell ref="BG32:BG33"/>
    <mergeCell ref="BH32:BI33"/>
    <mergeCell ref="BJ32:BJ33"/>
    <mergeCell ref="AR34:AT35"/>
    <mergeCell ref="AZ34:BD34"/>
    <mergeCell ref="BE34:BF35"/>
    <mergeCell ref="BG34:BG35"/>
    <mergeCell ref="BH34:BI35"/>
    <mergeCell ref="BJ34:BJ35"/>
    <mergeCell ref="BV30:BW31"/>
    <mergeCell ref="BE30:BF31"/>
    <mergeCell ref="BG30:BG31"/>
    <mergeCell ref="BH30:BI31"/>
    <mergeCell ref="BJ30:BJ31"/>
    <mergeCell ref="BK30:BL31"/>
    <mergeCell ref="BX30:CA31"/>
    <mergeCell ref="CB30:CD31"/>
    <mergeCell ref="CF30:CH30"/>
    <mergeCell ref="CK30:CP31"/>
    <mergeCell ref="D31:E31"/>
    <mergeCell ref="F31:G31"/>
    <mergeCell ref="AZ31:BA31"/>
    <mergeCell ref="BB31:BC31"/>
    <mergeCell ref="CF31:CH31"/>
    <mergeCell ref="BO30:BO31"/>
    <mergeCell ref="A32:C34"/>
    <mergeCell ref="D32:H32"/>
    <mergeCell ref="I32:J33"/>
    <mergeCell ref="K32:K33"/>
    <mergeCell ref="L32:M33"/>
    <mergeCell ref="N32:N33"/>
    <mergeCell ref="D34:H34"/>
    <mergeCell ref="I34:J35"/>
    <mergeCell ref="K34:K35"/>
    <mergeCell ref="L34:M35"/>
    <mergeCell ref="O32:P33"/>
    <mergeCell ref="Q32:R33"/>
    <mergeCell ref="S32:S33"/>
    <mergeCell ref="T32:U33"/>
    <mergeCell ref="V32:V33"/>
    <mergeCell ref="W32:X33"/>
    <mergeCell ref="CN28:CP29"/>
    <mergeCell ref="D29:E29"/>
    <mergeCell ref="F29:G29"/>
    <mergeCell ref="AZ29:BA29"/>
    <mergeCell ref="BB29:BC29"/>
    <mergeCell ref="CB28:CD29"/>
    <mergeCell ref="CE28:CE29"/>
    <mergeCell ref="CF28:CH29"/>
    <mergeCell ref="CI28:CI29"/>
    <mergeCell ref="D30:H30"/>
    <mergeCell ref="I30:J31"/>
    <mergeCell ref="K30:K31"/>
    <mergeCell ref="L30:M31"/>
    <mergeCell ref="N30:N31"/>
    <mergeCell ref="O30:P31"/>
    <mergeCell ref="Q30:R31"/>
    <mergeCell ref="S30:S31"/>
    <mergeCell ref="T30:U31"/>
    <mergeCell ref="V30:V31"/>
    <mergeCell ref="W30:X31"/>
    <mergeCell ref="Y30:Y31"/>
    <mergeCell ref="BM30:BN31"/>
    <mergeCell ref="Z30:AA31"/>
    <mergeCell ref="AB30:AE31"/>
    <mergeCell ref="AF30:AH31"/>
    <mergeCell ref="AI30:AN31"/>
    <mergeCell ref="AO30:AT31"/>
    <mergeCell ref="AZ30:BD30"/>
    <mergeCell ref="BP30:BQ31"/>
    <mergeCell ref="BR30:BR31"/>
    <mergeCell ref="BS30:BT31"/>
    <mergeCell ref="BU30:BU31"/>
    <mergeCell ref="AZ28:BD28"/>
    <mergeCell ref="BE28:BF29"/>
    <mergeCell ref="BG28:BG29"/>
    <mergeCell ref="BH28:BI29"/>
    <mergeCell ref="BJ28:BJ29"/>
    <mergeCell ref="BK28:BL29"/>
    <mergeCell ref="BM28:BN29"/>
    <mergeCell ref="BO28:BO29"/>
    <mergeCell ref="CJ28:CK29"/>
    <mergeCell ref="CL28:CL29"/>
    <mergeCell ref="BP28:BQ29"/>
    <mergeCell ref="BR28:BR29"/>
    <mergeCell ref="BS28:BT29"/>
    <mergeCell ref="BU28:BU29"/>
    <mergeCell ref="BV28:BW29"/>
    <mergeCell ref="BX28:CA29"/>
    <mergeCell ref="CM28:CM29"/>
    <mergeCell ref="CM26:CM27"/>
    <mergeCell ref="CN26:CP27"/>
    <mergeCell ref="D27:E27"/>
    <mergeCell ref="F27:G27"/>
    <mergeCell ref="AZ27:BA27"/>
    <mergeCell ref="BB27:BC27"/>
    <mergeCell ref="CB26:CD27"/>
    <mergeCell ref="CE26:CE27"/>
    <mergeCell ref="CF26:CH27"/>
    <mergeCell ref="CI26:CI27"/>
    <mergeCell ref="D28:H28"/>
    <mergeCell ref="I28:J29"/>
    <mergeCell ref="K28:K29"/>
    <mergeCell ref="L28:M29"/>
    <mergeCell ref="N28:N29"/>
    <mergeCell ref="O28:P29"/>
    <mergeCell ref="Q28:R29"/>
    <mergeCell ref="S28:S29"/>
    <mergeCell ref="T28:U29"/>
    <mergeCell ref="V28:V29"/>
    <mergeCell ref="W28:X29"/>
    <mergeCell ref="Y28:Y29"/>
    <mergeCell ref="Z28:AA29"/>
    <mergeCell ref="AB28:AE29"/>
    <mergeCell ref="AF28:AH29"/>
    <mergeCell ref="AI28:AI29"/>
    <mergeCell ref="AJ28:AL29"/>
    <mergeCell ref="AM28:AM29"/>
    <mergeCell ref="AN28:AO29"/>
    <mergeCell ref="AP28:AP29"/>
    <mergeCell ref="AQ28:AQ29"/>
    <mergeCell ref="AR28:AT29"/>
    <mergeCell ref="AN26:AO27"/>
    <mergeCell ref="AP26:AP27"/>
    <mergeCell ref="AQ26:AQ27"/>
    <mergeCell ref="AR26:AT27"/>
    <mergeCell ref="AZ26:BD26"/>
    <mergeCell ref="BE26:BF27"/>
    <mergeCell ref="BG26:BG27"/>
    <mergeCell ref="BH26:BI27"/>
    <mergeCell ref="BJ26:BJ27"/>
    <mergeCell ref="BK26:BL27"/>
    <mergeCell ref="BM26:BN27"/>
    <mergeCell ref="BO26:BO27"/>
    <mergeCell ref="CJ26:CK27"/>
    <mergeCell ref="CL26:CL27"/>
    <mergeCell ref="BP26:BQ27"/>
    <mergeCell ref="BR26:BR27"/>
    <mergeCell ref="BS26:BT27"/>
    <mergeCell ref="BU26:BU27"/>
    <mergeCell ref="BV26:BW27"/>
    <mergeCell ref="BX26:CA27"/>
    <mergeCell ref="BX24:CA25"/>
    <mergeCell ref="CB24:CD25"/>
    <mergeCell ref="CE24:CE25"/>
    <mergeCell ref="CF24:CH25"/>
    <mergeCell ref="CI24:CI25"/>
    <mergeCell ref="CJ24:CK25"/>
    <mergeCell ref="CL24:CL25"/>
    <mergeCell ref="CM24:CM25"/>
    <mergeCell ref="CN24:CP25"/>
    <mergeCell ref="A25:C31"/>
    <mergeCell ref="D25:E25"/>
    <mergeCell ref="F25:G25"/>
    <mergeCell ref="AW25:AY31"/>
    <mergeCell ref="AZ25:BA25"/>
    <mergeCell ref="D26:H26"/>
    <mergeCell ref="I26:J27"/>
    <mergeCell ref="K26:K27"/>
    <mergeCell ref="L26:M27"/>
    <mergeCell ref="N26:N27"/>
    <mergeCell ref="O26:P27"/>
    <mergeCell ref="Q26:R27"/>
    <mergeCell ref="S26:S27"/>
    <mergeCell ref="T26:U27"/>
    <mergeCell ref="V26:V27"/>
    <mergeCell ref="W26:X27"/>
    <mergeCell ref="Y26:Y27"/>
    <mergeCell ref="Z26:AA27"/>
    <mergeCell ref="AB26:AE27"/>
    <mergeCell ref="AF26:AH27"/>
    <mergeCell ref="AI26:AI27"/>
    <mergeCell ref="AJ26:AL27"/>
    <mergeCell ref="AM26:AM27"/>
    <mergeCell ref="AZ24:BD24"/>
    <mergeCell ref="BE24:BF25"/>
    <mergeCell ref="BG24:BG25"/>
    <mergeCell ref="BH24:BI25"/>
    <mergeCell ref="BJ24:BJ25"/>
    <mergeCell ref="BB25:BC25"/>
    <mergeCell ref="AW22:AY24"/>
    <mergeCell ref="AZ22:BD22"/>
    <mergeCell ref="BE22:BF23"/>
    <mergeCell ref="BK24:BL25"/>
    <mergeCell ref="BM24:BN25"/>
    <mergeCell ref="BO24:BO25"/>
    <mergeCell ref="BP24:BQ25"/>
    <mergeCell ref="BR24:BR25"/>
    <mergeCell ref="BS24:BT25"/>
    <mergeCell ref="BU24:BU25"/>
    <mergeCell ref="BV24:BW25"/>
    <mergeCell ref="CM22:CM23"/>
    <mergeCell ref="CN22:CP23"/>
    <mergeCell ref="D23:E23"/>
    <mergeCell ref="F23:G23"/>
    <mergeCell ref="AZ23:BA23"/>
    <mergeCell ref="BB23:BC23"/>
    <mergeCell ref="CB22:CD23"/>
    <mergeCell ref="CE22:CE23"/>
    <mergeCell ref="CF22:CH23"/>
    <mergeCell ref="CI22:CI23"/>
    <mergeCell ref="D24:H24"/>
    <mergeCell ref="I24:J25"/>
    <mergeCell ref="K24:K25"/>
    <mergeCell ref="L24:M25"/>
    <mergeCell ref="N24:N25"/>
    <mergeCell ref="O24:P25"/>
    <mergeCell ref="Q24:R25"/>
    <mergeCell ref="S24:S25"/>
    <mergeCell ref="T24:U25"/>
    <mergeCell ref="V24:V25"/>
    <mergeCell ref="W24:X25"/>
    <mergeCell ref="Y24:Y25"/>
    <mergeCell ref="Z24:AA25"/>
    <mergeCell ref="AB24:AE25"/>
    <mergeCell ref="AF24:AH25"/>
    <mergeCell ref="AI24:AI25"/>
    <mergeCell ref="AJ24:AL25"/>
    <mergeCell ref="AM24:AM25"/>
    <mergeCell ref="AN24:AO25"/>
    <mergeCell ref="AP24:AP25"/>
    <mergeCell ref="AQ24:AQ25"/>
    <mergeCell ref="AR24:AT25"/>
    <mergeCell ref="AJ22:AL23"/>
    <mergeCell ref="BG22:BG23"/>
    <mergeCell ref="BH22:BI23"/>
    <mergeCell ref="BJ22:BJ23"/>
    <mergeCell ref="AM22:AM23"/>
    <mergeCell ref="AN22:AO23"/>
    <mergeCell ref="AP22:AP23"/>
    <mergeCell ref="AQ22:AQ23"/>
    <mergeCell ref="AR22:AT23"/>
    <mergeCell ref="AU22:AV23"/>
    <mergeCell ref="BK22:BL23"/>
    <mergeCell ref="BM22:BN23"/>
    <mergeCell ref="BO22:BO23"/>
    <mergeCell ref="CJ22:CK23"/>
    <mergeCell ref="CL22:CL23"/>
    <mergeCell ref="BP22:BQ23"/>
    <mergeCell ref="BR22:BR23"/>
    <mergeCell ref="BS22:BT23"/>
    <mergeCell ref="BU22:BU23"/>
    <mergeCell ref="BV22:BW23"/>
    <mergeCell ref="BX22:CA23"/>
    <mergeCell ref="A22:C24"/>
    <mergeCell ref="D22:H22"/>
    <mergeCell ref="I22:J23"/>
    <mergeCell ref="K22:K23"/>
    <mergeCell ref="L22:M23"/>
    <mergeCell ref="N22:N23"/>
    <mergeCell ref="O22:P23"/>
    <mergeCell ref="Q22:R23"/>
    <mergeCell ref="S22:S23"/>
    <mergeCell ref="T22:U23"/>
    <mergeCell ref="V22:V23"/>
    <mergeCell ref="W22:X23"/>
    <mergeCell ref="Y22:Y23"/>
    <mergeCell ref="Z22:AA23"/>
    <mergeCell ref="AB22:AE23"/>
    <mergeCell ref="AF22:AH23"/>
    <mergeCell ref="AI22:AI23"/>
    <mergeCell ref="CD20:CE20"/>
    <mergeCell ref="Z20:AA20"/>
    <mergeCell ref="AB20:AC20"/>
    <mergeCell ref="AE20:AF20"/>
    <mergeCell ref="AH20:AI20"/>
    <mergeCell ref="AS20:AT20"/>
    <mergeCell ref="BN20:BO20"/>
    <mergeCell ref="BR20:BS20"/>
    <mergeCell ref="BT20:BU20"/>
    <mergeCell ref="CL20:CM20"/>
    <mergeCell ref="A21:C21"/>
    <mergeCell ref="D21:H21"/>
    <mergeCell ref="AB21:AH21"/>
    <mergeCell ref="AI21:AT21"/>
    <mergeCell ref="AW21:AY21"/>
    <mergeCell ref="AZ21:BD21"/>
    <mergeCell ref="BE21:BW21"/>
    <mergeCell ref="BX21:CD21"/>
    <mergeCell ref="BE20:BF20"/>
    <mergeCell ref="CE21:CP21"/>
    <mergeCell ref="A20:H20"/>
    <mergeCell ref="BB16:BR19"/>
    <mergeCell ref="AW20:BD20"/>
    <mergeCell ref="AU15:AV16"/>
    <mergeCell ref="BV20:BW20"/>
    <mergeCell ref="AJ4:AS5"/>
    <mergeCell ref="AJ12:AM13"/>
    <mergeCell ref="AQ16:AS16"/>
    <mergeCell ref="AQ17:AS17"/>
    <mergeCell ref="AH17:AO17"/>
    <mergeCell ref="A15:B19"/>
    <mergeCell ref="C15:V15"/>
    <mergeCell ref="W15:Y17"/>
    <mergeCell ref="Z15:AB17"/>
    <mergeCell ref="AQ15:AS15"/>
    <mergeCell ref="BS18:BX19"/>
    <mergeCell ref="AC18:AT19"/>
    <mergeCell ref="AC15:AG17"/>
    <mergeCell ref="AH15:AO15"/>
    <mergeCell ref="W18:AB19"/>
    <mergeCell ref="AJ11:AM11"/>
    <mergeCell ref="C10:J10"/>
    <mergeCell ref="M10:T10"/>
    <mergeCell ref="U10:AB10"/>
    <mergeCell ref="D11:T12"/>
    <mergeCell ref="V11:AF12"/>
    <mergeCell ref="AX13:BY14"/>
    <mergeCell ref="CD15:CK15"/>
    <mergeCell ref="CM15:CO15"/>
    <mergeCell ref="CF12:CI13"/>
    <mergeCell ref="CJ12:CO13"/>
    <mergeCell ref="CD16:CK16"/>
    <mergeCell ref="CM16:CO16"/>
    <mergeCell ref="AW15:AX19"/>
    <mergeCell ref="AZ11:BP12"/>
    <mergeCell ref="CD17:CK17"/>
    <mergeCell ref="CM17:CO17"/>
    <mergeCell ref="BS15:BU17"/>
    <mergeCell ref="BV15:BX17"/>
    <mergeCell ref="BY15:CC17"/>
    <mergeCell ref="BY18:CP19"/>
    <mergeCell ref="AJ2:AS3"/>
    <mergeCell ref="AJ1:AS1"/>
    <mergeCell ref="CF1:CO1"/>
    <mergeCell ref="CF2:CO3"/>
    <mergeCell ref="CF4:CO5"/>
    <mergeCell ref="AN8:AP8"/>
    <mergeCell ref="AQ8:AS8"/>
    <mergeCell ref="AU7:AV8"/>
    <mergeCell ref="AW7:AX12"/>
    <mergeCell ref="BQ7:CD7"/>
    <mergeCell ref="A5:U6"/>
    <mergeCell ref="V5:AG6"/>
    <mergeCell ref="AW5:BQ6"/>
    <mergeCell ref="N20:O20"/>
    <mergeCell ref="V20:W20"/>
    <mergeCell ref="X20:Y20"/>
    <mergeCell ref="AN12:AS13"/>
    <mergeCell ref="A7:B12"/>
    <mergeCell ref="C7:T7"/>
    <mergeCell ref="U7:AH7"/>
    <mergeCell ref="Q20:R20"/>
    <mergeCell ref="I20:J20"/>
    <mergeCell ref="K20:L20"/>
    <mergeCell ref="AN11:AP11"/>
    <mergeCell ref="AQ11:AS11"/>
    <mergeCell ref="AY7:BP7"/>
    <mergeCell ref="D8:T9"/>
    <mergeCell ref="V8:AF9"/>
    <mergeCell ref="BB8:BP9"/>
    <mergeCell ref="AY15:BR15"/>
    <mergeCell ref="C16:V19"/>
    <mergeCell ref="AH16:AO16"/>
  </mergeCells>
  <phoneticPr fontId="47"/>
  <dataValidations count="16">
    <dataValidation type="list" allowBlank="1" showInputMessage="1" showErrorMessage="1" sqref="AH20 Q20 L22:M61">
      <formula1>"１,２,３,４,５,６,７,８,９,10,11,12,13,14,15,16,17,18,19,20,21,22,23,24,25,26,27,28,29,30,31"</formula1>
    </dataValidation>
    <dataValidation type="list" allowBlank="1" showInputMessage="1" showErrorMessage="1" sqref="AE20 N20 I22:J61">
      <formula1>"１,２,３,４,５,６,７,８,９,10,11,12"</formula1>
    </dataValidation>
    <dataValidation type="list" allowBlank="1" showInputMessage="1" showErrorMessage="1" sqref="U20 AL20">
      <formula1>"月,火,水,木,金,土,日"</formula1>
    </dataValidation>
    <dataValidation type="list" allowBlank="1" showInputMessage="1" showErrorMessage="1" sqref="AB22:AE45">
      <formula1>"1,2,3,4"</formula1>
    </dataValidation>
    <dataValidation type="list" allowBlank="1" showInputMessage="1" showErrorMessage="1" sqref="A64:E81 BT64:BX81 AW64:BA81 X64:AB81">
      <formula1>"放送設備,照明設備"</formula1>
    </dataValidation>
    <dataValidation type="list" allowBlank="1" showInputMessage="1" showErrorMessage="1" sqref="AP32:AP33 AP22:AP23 CL32:CL33">
      <formula1>"人,レーン"</formula1>
    </dataValidation>
    <dataValidation type="list" allowBlank="1" showInputMessage="1" showErrorMessage="1" sqref="A50:C61 AW50:AY61">
      <formula1>"第１会議室,第2会議室,第3会議室,プール・トレ"</formula1>
    </dataValidation>
    <dataValidation type="list" allowBlank="1" showInputMessage="1" showErrorMessage="1" sqref="AP42 CL42 AP46">
      <formula1>"h,人"</formula1>
    </dataValidation>
    <dataValidation type="list" allowBlank="1" showInputMessage="1" showErrorMessage="1" sqref="AP50:AP52 AP54:AP56 CL50:CL52 CL54:CL56 AP58:AP60 CL58:CL60">
      <formula1>"日,回,h,人"</formula1>
    </dataValidation>
    <dataValidation type="list" allowBlank="1" showInputMessage="1" showErrorMessage="1" sqref="AP26 AP28 CL38 AP24 AP36 AP38 AP34 CL26 CL28 CL22 CL24 CL36 CL34">
      <formula1>"人,h"</formula1>
    </dataValidation>
    <dataValidation type="list" allowBlank="1" showInputMessage="1" showErrorMessage="1" sqref="A22 A32 AW22 AW32">
      <formula1>"５０,２５"</formula1>
    </dataValidation>
    <dataValidation type="list" allowBlank="1" showInputMessage="1" showErrorMessage="1" sqref="D46 D48 AZ46 AZ48">
      <formula1>"一般,児童・生徒"</formula1>
    </dataValidation>
    <dataValidation type="list" allowBlank="1" showInputMessage="1" showErrorMessage="1" sqref="BP22:BQ61 BV22:BW61 T22:U61 Z22:AA61">
      <formula1>"'00,'30"</formula1>
    </dataValidation>
    <dataValidation type="list" allowBlank="1" showInputMessage="1" showErrorMessage="1" sqref="BK22:BL61 O22:P61">
      <formula1>"（日）,（月）,（火）,（水）,（木）,（金）,（土）"</formula1>
    </dataValidation>
    <dataValidation type="list" allowBlank="1" showInputMessage="1" showErrorMessage="1" sqref="P64:P81 AM64:AM81">
      <formula1>"'00,30"</formula1>
    </dataValidation>
    <dataValidation type="list" allowBlank="1" showInputMessage="1" showErrorMessage="1" sqref="AC18:AT19">
      <formula1>"当日現金支払い,後日現金支払い,口座振替,券売機精算"</formula1>
    </dataValidation>
  </dataValidations>
  <pageMargins left="0.70866141732283472" right="0.15748031496062992" top="0.35433070866141736" bottom="0" header="0.15748031496062992" footer="0.19685039370078741"/>
  <pageSetup paperSize="9" orientation="portrait" cellComments="asDisplayed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BFFFF"/>
    <pageSetUpPr fitToPage="1"/>
  </sheetPr>
  <dimension ref="A1:CH493"/>
  <sheetViews>
    <sheetView showZeros="0" topLeftCell="A37" zoomScaleNormal="100" zoomScaleSheetLayoutView="100" workbookViewId="0">
      <selection activeCell="D8" sqref="D8:T9"/>
    </sheetView>
  </sheetViews>
  <sheetFormatPr defaultRowHeight="12"/>
  <cols>
    <col min="1" max="1" width="1.875" style="1" customWidth="1"/>
    <col min="2" max="2" width="1.25" style="1" customWidth="1"/>
    <col min="3" max="20" width="1.875" style="1" customWidth="1"/>
    <col min="21" max="21" width="2.375" style="1" customWidth="1"/>
    <col min="22" max="26" width="1.875" style="1" customWidth="1"/>
    <col min="27" max="27" width="2" style="1" customWidth="1"/>
    <col min="28" max="41" width="1.875" style="1" customWidth="1"/>
    <col min="42" max="42" width="2.5" style="1" customWidth="1"/>
    <col min="43" max="43" width="1.5" style="1" customWidth="1"/>
    <col min="44" max="44" width="1.875" style="1" customWidth="1"/>
    <col min="45" max="45" width="2.375" style="1" customWidth="1"/>
    <col min="46" max="46" width="2.5" style="1" customWidth="1"/>
    <col min="47" max="47" width="2.625" style="1" customWidth="1"/>
    <col min="48" max="86" width="9" style="254"/>
    <col min="87" max="16384" width="9" style="1"/>
  </cols>
  <sheetData>
    <row r="1" spans="1:47" ht="11.25" customHeight="1">
      <c r="A1" s="1154" t="s">
        <v>86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1154"/>
      <c r="AC1" s="1154"/>
      <c r="AD1" s="1154"/>
      <c r="AE1" s="1154"/>
      <c r="AF1" s="1154"/>
      <c r="AG1" s="1154"/>
      <c r="AH1" s="1154"/>
      <c r="AI1" s="1154"/>
      <c r="AJ1" s="1154"/>
      <c r="AK1" s="1154"/>
      <c r="AL1" s="1154"/>
      <c r="AM1" s="1154"/>
      <c r="AN1" s="1154"/>
      <c r="AO1" s="1154"/>
      <c r="AP1" s="1154"/>
      <c r="AQ1" s="1154"/>
      <c r="AR1" s="1154"/>
      <c r="AS1" s="1154"/>
      <c r="AT1" s="1154"/>
      <c r="AU1" s="43"/>
    </row>
    <row r="2" spans="1:47" ht="9.75" customHeight="1">
      <c r="A2" s="1154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1154"/>
      <c r="AA2" s="1154"/>
      <c r="AB2" s="1154"/>
      <c r="AC2" s="1154"/>
      <c r="AD2" s="1154"/>
      <c r="AE2" s="1154"/>
      <c r="AF2" s="1154"/>
      <c r="AG2" s="1154"/>
      <c r="AH2" s="1154"/>
      <c r="AI2" s="1154"/>
      <c r="AJ2" s="1154"/>
      <c r="AK2" s="1154"/>
      <c r="AL2" s="1154"/>
      <c r="AM2" s="1154"/>
      <c r="AN2" s="1154"/>
      <c r="AO2" s="1154"/>
      <c r="AP2" s="1154"/>
      <c r="AQ2" s="1154"/>
      <c r="AR2" s="1154"/>
      <c r="AS2" s="1154"/>
      <c r="AT2" s="1154"/>
      <c r="AU2" s="43"/>
    </row>
    <row r="3" spans="1:47" ht="11.2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1252" t="s">
        <v>8</v>
      </c>
      <c r="AL3" s="1252"/>
      <c r="AM3" s="1252"/>
      <c r="AN3" s="1252"/>
      <c r="AO3" s="1250"/>
      <c r="AP3" s="1250"/>
      <c r="AQ3" s="1250"/>
      <c r="AR3" s="1250"/>
      <c r="AS3" s="1253" t="s">
        <v>7</v>
      </c>
      <c r="AT3" s="1253"/>
      <c r="AU3" s="43"/>
    </row>
    <row r="4" spans="1:47" ht="7.5" customHeight="1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1252"/>
      <c r="AL4" s="1252"/>
      <c r="AM4" s="1252"/>
      <c r="AN4" s="1252"/>
      <c r="AO4" s="1250"/>
      <c r="AP4" s="1250"/>
      <c r="AQ4" s="1250"/>
      <c r="AR4" s="1250"/>
      <c r="AS4" s="1253"/>
      <c r="AT4" s="1253"/>
      <c r="AU4" s="43"/>
    </row>
    <row r="5" spans="1:47" ht="7.5" customHeight="1">
      <c r="A5" s="477" t="s">
        <v>104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3"/>
    </row>
    <row r="6" spans="1:47" ht="11.25" customHeight="1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1252" t="s">
        <v>103</v>
      </c>
      <c r="AI6" s="1252"/>
      <c r="AJ6" s="1252"/>
      <c r="AK6" s="1262"/>
      <c r="AL6" s="1262"/>
      <c r="AM6" s="50" t="s">
        <v>1</v>
      </c>
      <c r="AN6" s="1263"/>
      <c r="AO6" s="1263"/>
      <c r="AP6" s="50" t="s">
        <v>2</v>
      </c>
      <c r="AQ6" s="1171"/>
      <c r="AR6" s="1171"/>
      <c r="AS6" s="50" t="s">
        <v>3</v>
      </c>
      <c r="AT6" s="48"/>
      <c r="AU6" s="43"/>
    </row>
    <row r="7" spans="1:47" ht="13.5" customHeight="1">
      <c r="A7" s="491" t="s">
        <v>10</v>
      </c>
      <c r="B7" s="492"/>
      <c r="C7" s="496" t="s">
        <v>5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496" t="s">
        <v>6</v>
      </c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9"/>
      <c r="AI7" s="1329"/>
      <c r="AJ7" s="1330"/>
      <c r="AK7" s="1330"/>
      <c r="AL7" s="1330"/>
      <c r="AM7" s="1330"/>
      <c r="AN7" s="1330"/>
      <c r="AO7" s="1330"/>
      <c r="AP7" s="1330"/>
      <c r="AQ7" s="1330"/>
      <c r="AR7" s="1330"/>
      <c r="AS7" s="1330"/>
      <c r="AT7" s="1330"/>
      <c r="AU7" s="466"/>
    </row>
    <row r="8" spans="1:47" ht="13.5" customHeight="1">
      <c r="A8" s="493"/>
      <c r="B8" s="471"/>
      <c r="C8" s="61"/>
      <c r="D8" s="1254">
        <f>★利用予約申込書!D8</f>
        <v>0</v>
      </c>
      <c r="E8" s="1254"/>
      <c r="F8" s="1254"/>
      <c r="G8" s="1254"/>
      <c r="H8" s="1254"/>
      <c r="I8" s="1254"/>
      <c r="J8" s="1254"/>
      <c r="K8" s="1254"/>
      <c r="L8" s="1254"/>
      <c r="M8" s="1254"/>
      <c r="N8" s="1254"/>
      <c r="O8" s="1254"/>
      <c r="P8" s="1254"/>
      <c r="Q8" s="1254"/>
      <c r="R8" s="1254"/>
      <c r="S8" s="1254"/>
      <c r="T8" s="1255"/>
      <c r="U8" s="71"/>
      <c r="V8" s="1258">
        <f>★利用予約申込書!V8</f>
        <v>0</v>
      </c>
      <c r="W8" s="1258"/>
      <c r="X8" s="1258"/>
      <c r="Y8" s="1258"/>
      <c r="Z8" s="1258"/>
      <c r="AA8" s="1258"/>
      <c r="AB8" s="1258"/>
      <c r="AC8" s="1258"/>
      <c r="AD8" s="1258"/>
      <c r="AE8" s="1258"/>
      <c r="AF8" s="1258"/>
      <c r="AG8" s="54"/>
      <c r="AH8" s="85"/>
      <c r="AI8" s="1329"/>
      <c r="AJ8" s="1330"/>
      <c r="AK8" s="1330"/>
      <c r="AL8" s="1330"/>
      <c r="AM8" s="1330"/>
      <c r="AN8" s="1330"/>
      <c r="AO8" s="1330"/>
      <c r="AP8" s="1330"/>
      <c r="AQ8" s="1330"/>
      <c r="AR8" s="1330"/>
      <c r="AS8" s="1330"/>
      <c r="AT8" s="1330"/>
      <c r="AU8" s="466"/>
    </row>
    <row r="9" spans="1:47" ht="13.5" customHeight="1">
      <c r="A9" s="493"/>
      <c r="B9" s="471"/>
      <c r="C9" s="62"/>
      <c r="D9" s="1256"/>
      <c r="E9" s="1256"/>
      <c r="F9" s="1256"/>
      <c r="G9" s="1256"/>
      <c r="H9" s="1256"/>
      <c r="I9" s="1256"/>
      <c r="J9" s="1256"/>
      <c r="K9" s="1256"/>
      <c r="L9" s="1256"/>
      <c r="M9" s="1256"/>
      <c r="N9" s="1256"/>
      <c r="O9" s="1256"/>
      <c r="P9" s="1256"/>
      <c r="Q9" s="1256"/>
      <c r="R9" s="1256"/>
      <c r="S9" s="1256"/>
      <c r="T9" s="1257"/>
      <c r="U9" s="72"/>
      <c r="V9" s="1259"/>
      <c r="W9" s="1259"/>
      <c r="X9" s="1259"/>
      <c r="Y9" s="1259"/>
      <c r="Z9" s="1259"/>
      <c r="AA9" s="1259"/>
      <c r="AB9" s="1259"/>
      <c r="AC9" s="1259"/>
      <c r="AD9" s="1259"/>
      <c r="AE9" s="1259"/>
      <c r="AF9" s="1259"/>
      <c r="AG9" s="69"/>
      <c r="AH9" s="86"/>
      <c r="AI9" s="1329"/>
      <c r="AJ9" s="1330"/>
      <c r="AK9" s="1330"/>
      <c r="AL9" s="1330"/>
      <c r="AM9" s="1330"/>
      <c r="AN9" s="1330"/>
      <c r="AO9" s="1330"/>
      <c r="AP9" s="1330"/>
      <c r="AQ9" s="1330"/>
      <c r="AR9" s="1330"/>
      <c r="AS9" s="1330"/>
      <c r="AT9" s="1330"/>
      <c r="AU9" s="43"/>
    </row>
    <row r="10" spans="1:47" ht="13.5" customHeight="1">
      <c r="A10" s="493"/>
      <c r="B10" s="471"/>
      <c r="C10" s="530" t="s">
        <v>4</v>
      </c>
      <c r="D10" s="531"/>
      <c r="E10" s="531"/>
      <c r="F10" s="531"/>
      <c r="G10" s="531"/>
      <c r="H10" s="531"/>
      <c r="I10" s="531"/>
      <c r="J10" s="531"/>
      <c r="K10" s="9" t="s">
        <v>9</v>
      </c>
      <c r="L10" s="10"/>
      <c r="M10" s="1260">
        <f>★利用予約申込書!M10</f>
        <v>0</v>
      </c>
      <c r="N10" s="1260"/>
      <c r="O10" s="1260"/>
      <c r="P10" s="1260"/>
      <c r="Q10" s="1260"/>
      <c r="R10" s="1260"/>
      <c r="S10" s="1260"/>
      <c r="T10" s="1261"/>
      <c r="U10" s="534" t="s">
        <v>43</v>
      </c>
      <c r="V10" s="535"/>
      <c r="W10" s="535"/>
      <c r="X10" s="535"/>
      <c r="Y10" s="535"/>
      <c r="Z10" s="535"/>
      <c r="AA10" s="535"/>
      <c r="AB10" s="535"/>
      <c r="AC10" s="1217">
        <f>★利用予約申込書!AC10</f>
        <v>0</v>
      </c>
      <c r="AD10" s="1217"/>
      <c r="AE10" s="1217"/>
      <c r="AF10" s="1217"/>
      <c r="AG10" s="1217"/>
      <c r="AH10" s="1218"/>
      <c r="AI10" s="1329"/>
      <c r="AJ10" s="1330"/>
      <c r="AK10" s="1330"/>
      <c r="AL10" s="1330"/>
      <c r="AM10" s="1330"/>
      <c r="AN10" s="1330"/>
      <c r="AO10" s="1330"/>
      <c r="AP10" s="1330"/>
      <c r="AQ10" s="1330"/>
      <c r="AR10" s="1330"/>
      <c r="AS10" s="1330"/>
      <c r="AT10" s="1330"/>
      <c r="AU10" s="43"/>
    </row>
    <row r="11" spans="1:47" ht="13.5" customHeight="1">
      <c r="A11" s="493"/>
      <c r="B11" s="471"/>
      <c r="C11" s="52"/>
      <c r="D11" s="1258">
        <f>★利用予約申込書!D11</f>
        <v>0</v>
      </c>
      <c r="E11" s="1258"/>
      <c r="F11" s="1258"/>
      <c r="G11" s="1258"/>
      <c r="H11" s="1258"/>
      <c r="I11" s="1258"/>
      <c r="J11" s="1258"/>
      <c r="K11" s="1258"/>
      <c r="L11" s="1258"/>
      <c r="M11" s="1258"/>
      <c r="N11" s="1258"/>
      <c r="O11" s="1258"/>
      <c r="P11" s="1258"/>
      <c r="Q11" s="1258"/>
      <c r="R11" s="1258"/>
      <c r="S11" s="1258"/>
      <c r="T11" s="1324"/>
      <c r="U11" s="59"/>
      <c r="V11" s="1258">
        <f>★利用予約申込書!V11</f>
        <v>0</v>
      </c>
      <c r="W11" s="1258"/>
      <c r="X11" s="1258"/>
      <c r="Y11" s="1258"/>
      <c r="Z11" s="1258"/>
      <c r="AA11" s="1258"/>
      <c r="AB11" s="1258"/>
      <c r="AC11" s="1258"/>
      <c r="AD11" s="1258"/>
      <c r="AE11" s="1258"/>
      <c r="AF11" s="1258"/>
      <c r="AG11" s="54"/>
      <c r="AH11" s="85"/>
      <c r="AI11" s="1329"/>
      <c r="AJ11" s="1330"/>
      <c r="AK11" s="1330"/>
      <c r="AL11" s="1330"/>
      <c r="AM11" s="1330"/>
      <c r="AN11" s="1330"/>
      <c r="AO11" s="1330"/>
      <c r="AP11" s="1330"/>
      <c r="AQ11" s="1330"/>
      <c r="AR11" s="1330"/>
      <c r="AS11" s="1330"/>
      <c r="AT11" s="1330"/>
      <c r="AU11" s="43"/>
    </row>
    <row r="12" spans="1:47" ht="13.5" customHeight="1">
      <c r="A12" s="494"/>
      <c r="B12" s="495"/>
      <c r="C12" s="90"/>
      <c r="D12" s="1274"/>
      <c r="E12" s="1274"/>
      <c r="F12" s="1274"/>
      <c r="G12" s="1274"/>
      <c r="H12" s="1274"/>
      <c r="I12" s="1274"/>
      <c r="J12" s="1274"/>
      <c r="K12" s="1274"/>
      <c r="L12" s="1274"/>
      <c r="M12" s="1274"/>
      <c r="N12" s="1274"/>
      <c r="O12" s="1274"/>
      <c r="P12" s="1274"/>
      <c r="Q12" s="1274"/>
      <c r="R12" s="1274"/>
      <c r="S12" s="1274"/>
      <c r="T12" s="1325"/>
      <c r="U12" s="89"/>
      <c r="V12" s="1274"/>
      <c r="W12" s="1274"/>
      <c r="X12" s="1274"/>
      <c r="Y12" s="1274"/>
      <c r="Z12" s="1274"/>
      <c r="AA12" s="1274"/>
      <c r="AB12" s="1274"/>
      <c r="AC12" s="1274"/>
      <c r="AD12" s="1274"/>
      <c r="AE12" s="1274"/>
      <c r="AF12" s="1274"/>
      <c r="AG12" s="87"/>
      <c r="AH12" s="88"/>
      <c r="AI12" s="1329"/>
      <c r="AJ12" s="1330"/>
      <c r="AK12" s="1330"/>
      <c r="AL12" s="1330"/>
      <c r="AM12" s="1330"/>
      <c r="AN12" s="1330"/>
      <c r="AO12" s="1330"/>
      <c r="AP12" s="1330"/>
      <c r="AQ12" s="1330"/>
      <c r="AR12" s="1330"/>
      <c r="AS12" s="1330"/>
      <c r="AT12" s="1330"/>
      <c r="AU12" s="43"/>
    </row>
    <row r="13" spans="1:47" ht="9.75" customHeight="1">
      <c r="A13" s="1331" t="s">
        <v>125</v>
      </c>
      <c r="B13" s="1331"/>
      <c r="C13" s="1331"/>
      <c r="D13" s="1331"/>
      <c r="E13" s="1331"/>
      <c r="F13" s="1331"/>
      <c r="G13" s="1331"/>
      <c r="H13" s="1331"/>
      <c r="I13" s="1331"/>
      <c r="J13" s="1331"/>
      <c r="K13" s="1331"/>
      <c r="L13" s="1331"/>
      <c r="M13" s="1331"/>
      <c r="N13" s="1331"/>
      <c r="O13" s="1331"/>
      <c r="P13" s="1331"/>
      <c r="Q13" s="1331"/>
      <c r="R13" s="1331"/>
      <c r="S13" s="1331"/>
      <c r="T13" s="1331"/>
      <c r="U13" s="1331"/>
      <c r="V13" s="1331"/>
      <c r="W13" s="1331"/>
      <c r="X13" s="1331"/>
      <c r="Y13" s="1331"/>
      <c r="Z13" s="1331"/>
      <c r="AA13" s="1331"/>
      <c r="AB13" s="1331"/>
      <c r="AC13" s="1331"/>
      <c r="AD13" s="1331"/>
      <c r="AE13" s="1331"/>
      <c r="AF13" s="1331"/>
      <c r="AG13" s="1331"/>
      <c r="AH13" s="1331"/>
      <c r="AI13" s="1331"/>
      <c r="AJ13" s="1331"/>
      <c r="AK13" s="1331"/>
      <c r="AL13" s="1331"/>
      <c r="AM13" s="1331"/>
      <c r="AN13" s="1331"/>
      <c r="AO13" s="1331"/>
      <c r="AP13" s="1331"/>
      <c r="AQ13" s="1331"/>
      <c r="AR13" s="1331"/>
      <c r="AS13" s="1331"/>
      <c r="AT13" s="1331"/>
      <c r="AU13" s="43"/>
    </row>
    <row r="14" spans="1:47" ht="9.75" customHeight="1">
      <c r="A14" s="1156"/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1156"/>
      <c r="R14" s="1156"/>
      <c r="S14" s="1156"/>
      <c r="T14" s="1156"/>
      <c r="U14" s="1156"/>
      <c r="V14" s="1156"/>
      <c r="W14" s="1156"/>
      <c r="X14" s="1156"/>
      <c r="Y14" s="1156"/>
      <c r="Z14" s="1156"/>
      <c r="AA14" s="1156"/>
      <c r="AB14" s="1156"/>
      <c r="AC14" s="1156"/>
      <c r="AD14" s="1156"/>
      <c r="AE14" s="1156"/>
      <c r="AF14" s="1156"/>
      <c r="AG14" s="1156"/>
      <c r="AH14" s="1156"/>
      <c r="AI14" s="1156"/>
      <c r="AJ14" s="1156"/>
      <c r="AK14" s="1156"/>
      <c r="AL14" s="1156"/>
      <c r="AM14" s="1156"/>
      <c r="AN14" s="1156"/>
      <c r="AO14" s="1156"/>
      <c r="AP14" s="1156"/>
      <c r="AQ14" s="1156"/>
      <c r="AR14" s="1156"/>
      <c r="AS14" s="1156"/>
      <c r="AT14" s="1156"/>
      <c r="AU14" s="43"/>
    </row>
    <row r="15" spans="1:47" ht="11.25" customHeight="1">
      <c r="A15" s="616" t="s">
        <v>11</v>
      </c>
      <c r="B15" s="617"/>
      <c r="C15" s="619" t="s">
        <v>33</v>
      </c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1"/>
      <c r="W15" s="622" t="s">
        <v>12</v>
      </c>
      <c r="X15" s="623"/>
      <c r="Y15" s="624"/>
      <c r="Z15" s="625">
        <f>★利用予約申込書!Z15</f>
        <v>0</v>
      </c>
      <c r="AA15" s="625"/>
      <c r="AB15" s="626"/>
      <c r="AC15" s="642" t="s">
        <v>13</v>
      </c>
      <c r="AD15" s="643"/>
      <c r="AE15" s="643"/>
      <c r="AF15" s="643"/>
      <c r="AG15" s="644"/>
      <c r="AH15" s="1272" t="s">
        <v>21</v>
      </c>
      <c r="AI15" s="1273"/>
      <c r="AJ15" s="1273"/>
      <c r="AK15" s="1273"/>
      <c r="AL15" s="1273"/>
      <c r="AM15" s="1273"/>
      <c r="AN15" s="1273"/>
      <c r="AO15" s="1273"/>
      <c r="AP15" s="73"/>
      <c r="AQ15" s="1323">
        <f>★利用予約申込書!AQ15</f>
        <v>0</v>
      </c>
      <c r="AR15" s="1323"/>
      <c r="AS15" s="1323"/>
      <c r="AT15" s="74" t="s">
        <v>24</v>
      </c>
      <c r="AU15" s="466"/>
    </row>
    <row r="16" spans="1:47" ht="11.25" customHeight="1">
      <c r="A16" s="618"/>
      <c r="B16" s="557"/>
      <c r="C16" s="1223">
        <f>★利用予約申込書!C16</f>
        <v>0</v>
      </c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5"/>
      <c r="W16" s="570"/>
      <c r="X16" s="571"/>
      <c r="Y16" s="572"/>
      <c r="Z16" s="627"/>
      <c r="AA16" s="627"/>
      <c r="AB16" s="628"/>
      <c r="AC16" s="645"/>
      <c r="AD16" s="586"/>
      <c r="AE16" s="586"/>
      <c r="AF16" s="586"/>
      <c r="AG16" s="587"/>
      <c r="AH16" s="551" t="s">
        <v>22</v>
      </c>
      <c r="AI16" s="552"/>
      <c r="AJ16" s="552"/>
      <c r="AK16" s="552"/>
      <c r="AL16" s="552"/>
      <c r="AM16" s="552"/>
      <c r="AN16" s="552"/>
      <c r="AO16" s="552"/>
      <c r="AP16" s="75"/>
      <c r="AQ16" s="1321">
        <f>★利用予約申込書!AQ16</f>
        <v>0</v>
      </c>
      <c r="AR16" s="1321"/>
      <c r="AS16" s="1321"/>
      <c r="AT16" s="76" t="s">
        <v>24</v>
      </c>
      <c r="AU16" s="466"/>
    </row>
    <row r="17" spans="1:49" ht="11.25" customHeight="1">
      <c r="A17" s="618"/>
      <c r="B17" s="557"/>
      <c r="C17" s="1223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5"/>
      <c r="W17" s="573"/>
      <c r="X17" s="574"/>
      <c r="Y17" s="575"/>
      <c r="Z17" s="1267"/>
      <c r="AA17" s="1267"/>
      <c r="AB17" s="1268"/>
      <c r="AC17" s="589"/>
      <c r="AD17" s="589"/>
      <c r="AE17" s="589"/>
      <c r="AF17" s="589"/>
      <c r="AG17" s="590"/>
      <c r="AH17" s="564" t="s">
        <v>23</v>
      </c>
      <c r="AI17" s="565"/>
      <c r="AJ17" s="565"/>
      <c r="AK17" s="565"/>
      <c r="AL17" s="565"/>
      <c r="AM17" s="565"/>
      <c r="AN17" s="565"/>
      <c r="AO17" s="565"/>
      <c r="AP17" s="77"/>
      <c r="AQ17" s="1321">
        <f>★利用予約申込書!AQ17</f>
        <v>0</v>
      </c>
      <c r="AR17" s="1321"/>
      <c r="AS17" s="1321"/>
      <c r="AT17" s="78" t="s">
        <v>24</v>
      </c>
      <c r="AU17" s="43"/>
    </row>
    <row r="18" spans="1:49" ht="11.25" customHeight="1">
      <c r="A18" s="618"/>
      <c r="B18" s="557"/>
      <c r="C18" s="1223"/>
      <c r="D18" s="1224"/>
      <c r="E18" s="1224"/>
      <c r="F18" s="1224"/>
      <c r="G18" s="1224"/>
      <c r="H18" s="1224"/>
      <c r="I18" s="1224"/>
      <c r="J18" s="1224"/>
      <c r="K18" s="1224"/>
      <c r="L18" s="1224"/>
      <c r="M18" s="1224"/>
      <c r="N18" s="1224"/>
      <c r="O18" s="1224"/>
      <c r="P18" s="1224"/>
      <c r="Q18" s="1224"/>
      <c r="R18" s="1224"/>
      <c r="S18" s="1224"/>
      <c r="T18" s="1224"/>
      <c r="U18" s="1224"/>
      <c r="V18" s="1225"/>
      <c r="W18" s="7" t="s">
        <v>35</v>
      </c>
      <c r="X18" s="3"/>
      <c r="Y18" s="3"/>
      <c r="Z18" s="3"/>
      <c r="AA18" s="3"/>
      <c r="AB18" s="6"/>
      <c r="AC18" s="1269" t="s">
        <v>14</v>
      </c>
      <c r="AD18" s="1024"/>
      <c r="AE18" s="1024"/>
      <c r="AF18" s="1024"/>
      <c r="AG18" s="1025"/>
      <c r="AH18" s="79" t="s">
        <v>19</v>
      </c>
      <c r="AI18" s="1251" t="s">
        <v>25</v>
      </c>
      <c r="AJ18" s="1251"/>
      <c r="AK18" s="1251"/>
      <c r="AL18" s="1251"/>
      <c r="AM18" s="1251"/>
      <c r="AN18" s="1251"/>
      <c r="AO18" s="1251"/>
      <c r="AP18" s="754"/>
      <c r="AQ18" s="754"/>
      <c r="AR18" s="754"/>
      <c r="AS18" s="754"/>
      <c r="AT18" s="1322"/>
      <c r="AU18" s="43"/>
    </row>
    <row r="19" spans="1:49" ht="11.25" customHeight="1">
      <c r="A19" s="618"/>
      <c r="B19" s="557"/>
      <c r="C19" s="1223"/>
      <c r="D19" s="1224"/>
      <c r="E19" s="1224"/>
      <c r="F19" s="1224"/>
      <c r="G19" s="1224"/>
      <c r="H19" s="1224"/>
      <c r="I19" s="1224"/>
      <c r="J19" s="1224"/>
      <c r="K19" s="1224"/>
      <c r="L19" s="1224"/>
      <c r="M19" s="1224"/>
      <c r="N19" s="1224"/>
      <c r="O19" s="1224"/>
      <c r="P19" s="1224"/>
      <c r="Q19" s="1224"/>
      <c r="R19" s="1224"/>
      <c r="S19" s="1224"/>
      <c r="T19" s="1224"/>
      <c r="U19" s="1224"/>
      <c r="V19" s="1225"/>
      <c r="W19" s="1270">
        <f>★利用予約申込書!W19</f>
        <v>0</v>
      </c>
      <c r="X19" s="1271"/>
      <c r="Y19" s="1271"/>
      <c r="Z19" s="1271"/>
      <c r="AA19" s="1271"/>
      <c r="AB19" s="188" t="s">
        <v>24</v>
      </c>
      <c r="AC19" s="1024"/>
      <c r="AD19" s="1024"/>
      <c r="AE19" s="1024"/>
      <c r="AF19" s="1024"/>
      <c r="AG19" s="1025"/>
      <c r="AH19" s="79" t="s">
        <v>20</v>
      </c>
      <c r="AI19" s="75"/>
      <c r="AJ19" s="1266">
        <f>★利用予約申込書!AJ19</f>
        <v>0</v>
      </c>
      <c r="AK19" s="1266"/>
      <c r="AL19" s="1266"/>
      <c r="AM19" s="1266"/>
      <c r="AN19" s="189" t="s">
        <v>27</v>
      </c>
      <c r="AO19" s="75"/>
      <c r="AP19" s="1266">
        <f>★利用予約申込書!AP19</f>
        <v>0</v>
      </c>
      <c r="AQ19" s="1266"/>
      <c r="AR19" s="1266"/>
      <c r="AS19" s="1266"/>
      <c r="AT19" s="190" t="s">
        <v>26</v>
      </c>
      <c r="AU19" s="43"/>
    </row>
    <row r="20" spans="1:49" ht="16.5" customHeight="1">
      <c r="A20" s="597" t="s">
        <v>32</v>
      </c>
      <c r="B20" s="484"/>
      <c r="C20" s="484"/>
      <c r="D20" s="484"/>
      <c r="E20" s="484"/>
      <c r="F20" s="484"/>
      <c r="G20" s="484"/>
      <c r="H20" s="484"/>
      <c r="I20" s="1264" t="str">
        <f>★利用予約申込書!I20</f>
        <v>令和</v>
      </c>
      <c r="J20" s="1265"/>
      <c r="K20" s="1339">
        <f>★利用予約申込書!K20</f>
        <v>0</v>
      </c>
      <c r="L20" s="1339"/>
      <c r="M20" s="191" t="s">
        <v>52</v>
      </c>
      <c r="N20" s="1339">
        <f>★利用予約申込書!N20</f>
        <v>0</v>
      </c>
      <c r="O20" s="1339"/>
      <c r="P20" s="192" t="s">
        <v>28</v>
      </c>
      <c r="Q20" s="1340">
        <f>★利用予約申込書!Q20</f>
        <v>0</v>
      </c>
      <c r="R20" s="1340"/>
      <c r="S20" s="193" t="s">
        <v>29</v>
      </c>
      <c r="T20" s="194" t="s">
        <v>53</v>
      </c>
      <c r="U20" s="195">
        <f>★利用予約申込書!U20</f>
        <v>0</v>
      </c>
      <c r="V20" s="193" t="s">
        <v>54</v>
      </c>
      <c r="W20" s="196"/>
      <c r="X20" s="484" t="s">
        <v>55</v>
      </c>
      <c r="Y20" s="484"/>
      <c r="Z20" s="1265" t="str">
        <f>★利用予約申込書!Z20</f>
        <v>令和</v>
      </c>
      <c r="AA20" s="1265"/>
      <c r="AB20" s="1265">
        <f>★利用予約申込書!AB20</f>
        <v>0</v>
      </c>
      <c r="AC20" s="1265"/>
      <c r="AD20" s="194" t="s">
        <v>52</v>
      </c>
      <c r="AE20" s="1265">
        <f>★利用予約申込書!AE20</f>
        <v>0</v>
      </c>
      <c r="AF20" s="1265"/>
      <c r="AG20" s="193" t="s">
        <v>28</v>
      </c>
      <c r="AH20" s="1339">
        <f>★利用予約申込書!AH20</f>
        <v>0</v>
      </c>
      <c r="AI20" s="1339"/>
      <c r="AJ20" s="193" t="s">
        <v>29</v>
      </c>
      <c r="AK20" s="194" t="s">
        <v>53</v>
      </c>
      <c r="AL20" s="195">
        <f>★利用予約申込書!AL20</f>
        <v>0</v>
      </c>
      <c r="AM20" s="193" t="s">
        <v>54</v>
      </c>
      <c r="AN20" s="193"/>
      <c r="AO20" s="193" t="s">
        <v>133</v>
      </c>
      <c r="AP20" s="193"/>
      <c r="AQ20" s="197" t="s">
        <v>134</v>
      </c>
      <c r="AR20" s="213">
        <f>★利用予約申込書!AR20</f>
        <v>0</v>
      </c>
      <c r="AS20" s="484" t="s">
        <v>135</v>
      </c>
      <c r="AT20" s="649"/>
      <c r="AU20" s="82"/>
    </row>
    <row r="21" spans="1:49" ht="16.5" customHeight="1" thickBot="1">
      <c r="A21" s="1275" t="s">
        <v>15</v>
      </c>
      <c r="B21" s="1247"/>
      <c r="C21" s="1247"/>
      <c r="D21" s="1246" t="s">
        <v>16</v>
      </c>
      <c r="E21" s="1247"/>
      <c r="F21" s="1247"/>
      <c r="G21" s="1247"/>
      <c r="H21" s="1248"/>
      <c r="I21" s="1246" t="s">
        <v>51</v>
      </c>
      <c r="J21" s="1247"/>
      <c r="K21" s="1247"/>
      <c r="L21" s="1247"/>
      <c r="M21" s="1247"/>
      <c r="N21" s="1247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8"/>
      <c r="AB21" s="1246" t="s">
        <v>17</v>
      </c>
      <c r="AC21" s="1247"/>
      <c r="AD21" s="1247"/>
      <c r="AE21" s="1247"/>
      <c r="AF21" s="1247"/>
      <c r="AG21" s="1247"/>
      <c r="AH21" s="1248"/>
      <c r="AI21" s="658" t="s">
        <v>18</v>
      </c>
      <c r="AJ21" s="659"/>
      <c r="AK21" s="659"/>
      <c r="AL21" s="659"/>
      <c r="AM21" s="659"/>
      <c r="AN21" s="659"/>
      <c r="AO21" s="659"/>
      <c r="AP21" s="659"/>
      <c r="AQ21" s="659"/>
      <c r="AR21" s="659"/>
      <c r="AS21" s="659"/>
      <c r="AT21" s="660"/>
      <c r="AU21" s="82"/>
    </row>
    <row r="22" spans="1:49" ht="11.25" customHeight="1" thickTop="1">
      <c r="A22" s="664">
        <f>★利用予約申込書!A22</f>
        <v>50</v>
      </c>
      <c r="B22" s="665"/>
      <c r="C22" s="666"/>
      <c r="D22" s="787" t="s">
        <v>95</v>
      </c>
      <c r="E22" s="788"/>
      <c r="F22" s="788"/>
      <c r="G22" s="788"/>
      <c r="H22" s="789"/>
      <c r="I22" s="1240">
        <f>★利用予約申込書!I22</f>
        <v>0</v>
      </c>
      <c r="J22" s="1240"/>
      <c r="K22" s="540" t="s">
        <v>28</v>
      </c>
      <c r="L22" s="1245">
        <f>★利用予約申込書!L22</f>
        <v>0</v>
      </c>
      <c r="M22" s="1245"/>
      <c r="N22" s="540" t="s">
        <v>29</v>
      </c>
      <c r="O22" s="1238">
        <f>★利用予約申込書!O22</f>
        <v>0</v>
      </c>
      <c r="P22" s="1238"/>
      <c r="Q22" s="1239">
        <f>★利用予約申込書!Q22</f>
        <v>0</v>
      </c>
      <c r="R22" s="1240"/>
      <c r="S22" s="540" t="s">
        <v>30</v>
      </c>
      <c r="T22" s="1236">
        <f>★利用予約申込書!T22</f>
        <v>0</v>
      </c>
      <c r="U22" s="1237"/>
      <c r="V22" s="540" t="s">
        <v>31</v>
      </c>
      <c r="W22" s="1240">
        <f>★利用予約申込書!W22</f>
        <v>0</v>
      </c>
      <c r="X22" s="1240"/>
      <c r="Y22" s="540" t="s">
        <v>30</v>
      </c>
      <c r="Z22" s="1236">
        <f>★利用予約申込書!Z22</f>
        <v>0</v>
      </c>
      <c r="AA22" s="1237"/>
      <c r="AB22" s="1326">
        <f>★利用予約申込書!AB22</f>
        <v>0</v>
      </c>
      <c r="AC22" s="1327"/>
      <c r="AD22" s="1327"/>
      <c r="AE22" s="1327"/>
      <c r="AF22" s="1328" t="s">
        <v>119</v>
      </c>
      <c r="AG22" s="1328"/>
      <c r="AH22" s="1328"/>
      <c r="AI22" s="1338" t="s">
        <v>83</v>
      </c>
      <c r="AJ22" s="1244">
        <v>130</v>
      </c>
      <c r="AK22" s="1244"/>
      <c r="AL22" s="1244"/>
      <c r="AM22" s="1249" t="s">
        <v>100</v>
      </c>
      <c r="AN22" s="1231">
        <f>★利用予約申込書!AN22</f>
        <v>0</v>
      </c>
      <c r="AO22" s="1231"/>
      <c r="AP22" s="1232" t="s">
        <v>122</v>
      </c>
      <c r="AQ22" s="1233" t="s">
        <v>101</v>
      </c>
      <c r="AR22" s="1242">
        <f>AJ22*AN22</f>
        <v>0</v>
      </c>
      <c r="AS22" s="1242"/>
      <c r="AT22" s="1243"/>
      <c r="AU22" s="467"/>
    </row>
    <row r="23" spans="1:49" ht="11.25" customHeight="1">
      <c r="A23" s="664"/>
      <c r="B23" s="665"/>
      <c r="C23" s="666"/>
      <c r="D23" s="723" t="s">
        <v>93</v>
      </c>
      <c r="E23" s="724"/>
      <c r="F23" s="1228">
        <f>★利用予約申込書!F23</f>
        <v>0</v>
      </c>
      <c r="G23" s="1228"/>
      <c r="H23" s="95" t="s">
        <v>94</v>
      </c>
      <c r="I23" s="1240"/>
      <c r="J23" s="1240"/>
      <c r="K23" s="540"/>
      <c r="L23" s="1245"/>
      <c r="M23" s="1245"/>
      <c r="N23" s="540"/>
      <c r="O23" s="1238"/>
      <c r="P23" s="1238"/>
      <c r="Q23" s="1239"/>
      <c r="R23" s="1240"/>
      <c r="S23" s="540"/>
      <c r="T23" s="1237"/>
      <c r="U23" s="1237"/>
      <c r="V23" s="540"/>
      <c r="W23" s="1240"/>
      <c r="X23" s="1240"/>
      <c r="Y23" s="540"/>
      <c r="Z23" s="1237"/>
      <c r="AA23" s="1237"/>
      <c r="AB23" s="1234"/>
      <c r="AC23" s="1235"/>
      <c r="AD23" s="1235"/>
      <c r="AE23" s="1235"/>
      <c r="AF23" s="687"/>
      <c r="AG23" s="687"/>
      <c r="AH23" s="687"/>
      <c r="AI23" s="689"/>
      <c r="AJ23" s="691"/>
      <c r="AK23" s="691"/>
      <c r="AL23" s="691"/>
      <c r="AM23" s="697"/>
      <c r="AN23" s="699"/>
      <c r="AO23" s="699"/>
      <c r="AP23" s="701"/>
      <c r="AQ23" s="703"/>
      <c r="AR23" s="706"/>
      <c r="AS23" s="706"/>
      <c r="AT23" s="707"/>
      <c r="AU23" s="467"/>
    </row>
    <row r="24" spans="1:49" ht="11.25" customHeight="1">
      <c r="A24" s="664"/>
      <c r="B24" s="665"/>
      <c r="C24" s="666"/>
      <c r="D24" s="733" t="s">
        <v>95</v>
      </c>
      <c r="E24" s="734"/>
      <c r="F24" s="734"/>
      <c r="G24" s="734"/>
      <c r="H24" s="735"/>
      <c r="I24" s="1226">
        <f>★利用予約申込書!I24</f>
        <v>0</v>
      </c>
      <c r="J24" s="1227"/>
      <c r="K24" s="738" t="s">
        <v>28</v>
      </c>
      <c r="L24" s="1241">
        <f>★利用予約申込書!L24</f>
        <v>0</v>
      </c>
      <c r="M24" s="1241"/>
      <c r="N24" s="738" t="s">
        <v>29</v>
      </c>
      <c r="O24" s="1229">
        <f>★利用予約申込書!O24</f>
        <v>0</v>
      </c>
      <c r="P24" s="1230"/>
      <c r="Q24" s="1219">
        <f>★利用予約申込書!Q24</f>
        <v>0</v>
      </c>
      <c r="R24" s="1220"/>
      <c r="S24" s="746" t="s">
        <v>30</v>
      </c>
      <c r="T24" s="1214">
        <f>★利用予約申込書!T24</f>
        <v>0</v>
      </c>
      <c r="U24" s="1216"/>
      <c r="V24" s="746" t="s">
        <v>31</v>
      </c>
      <c r="W24" s="1220">
        <f>★利用予約申込書!W24</f>
        <v>0</v>
      </c>
      <c r="X24" s="1220"/>
      <c r="Y24" s="746" t="s">
        <v>30</v>
      </c>
      <c r="Z24" s="1214">
        <f>★利用予約申込書!Z24</f>
        <v>0</v>
      </c>
      <c r="AA24" s="1215"/>
      <c r="AB24" s="1234">
        <f>★利用予約申込書!AB24</f>
        <v>0</v>
      </c>
      <c r="AC24" s="1235"/>
      <c r="AD24" s="1235"/>
      <c r="AE24" s="1235"/>
      <c r="AF24" s="687" t="s">
        <v>119</v>
      </c>
      <c r="AG24" s="687"/>
      <c r="AH24" s="751"/>
      <c r="AI24" s="689" t="s">
        <v>83</v>
      </c>
      <c r="AJ24" s="706">
        <v>270</v>
      </c>
      <c r="AK24" s="706"/>
      <c r="AL24" s="706"/>
      <c r="AM24" s="697" t="s">
        <v>100</v>
      </c>
      <c r="AN24" s="699">
        <f>★利用予約申込書!AN24</f>
        <v>0</v>
      </c>
      <c r="AO24" s="699"/>
      <c r="AP24" s="715" t="s">
        <v>122</v>
      </c>
      <c r="AQ24" s="703" t="s">
        <v>101</v>
      </c>
      <c r="AR24" s="706">
        <f>AJ24*AN24</f>
        <v>0</v>
      </c>
      <c r="AS24" s="706"/>
      <c r="AT24" s="707"/>
      <c r="AU24" s="43"/>
      <c r="AW24" s="255"/>
    </row>
    <row r="25" spans="1:49" ht="11.25" customHeight="1">
      <c r="A25" s="774" t="s">
        <v>79</v>
      </c>
      <c r="B25" s="775"/>
      <c r="C25" s="776"/>
      <c r="D25" s="726" t="s">
        <v>93</v>
      </c>
      <c r="E25" s="727"/>
      <c r="F25" s="1318">
        <f>★利用予約申込書!F25</f>
        <v>0</v>
      </c>
      <c r="G25" s="1318"/>
      <c r="H25" s="96" t="s">
        <v>94</v>
      </c>
      <c r="I25" s="1226"/>
      <c r="J25" s="1227"/>
      <c r="K25" s="738"/>
      <c r="L25" s="1241"/>
      <c r="M25" s="1241"/>
      <c r="N25" s="738"/>
      <c r="O25" s="1229"/>
      <c r="P25" s="1230"/>
      <c r="Q25" s="1221"/>
      <c r="R25" s="1222"/>
      <c r="S25" s="747"/>
      <c r="T25" s="1216"/>
      <c r="U25" s="1216"/>
      <c r="V25" s="747"/>
      <c r="W25" s="1222"/>
      <c r="X25" s="1222"/>
      <c r="Y25" s="747"/>
      <c r="Z25" s="1216"/>
      <c r="AA25" s="1215"/>
      <c r="AB25" s="1234"/>
      <c r="AC25" s="1235"/>
      <c r="AD25" s="1235"/>
      <c r="AE25" s="1235"/>
      <c r="AF25" s="687"/>
      <c r="AG25" s="687"/>
      <c r="AH25" s="751"/>
      <c r="AI25" s="689"/>
      <c r="AJ25" s="706"/>
      <c r="AK25" s="706"/>
      <c r="AL25" s="706"/>
      <c r="AM25" s="697"/>
      <c r="AN25" s="699"/>
      <c r="AO25" s="699"/>
      <c r="AP25" s="715"/>
      <c r="AQ25" s="703"/>
      <c r="AR25" s="706"/>
      <c r="AS25" s="706"/>
      <c r="AT25" s="707"/>
      <c r="AU25" s="43"/>
    </row>
    <row r="26" spans="1:49" ht="11.25" customHeight="1">
      <c r="A26" s="774"/>
      <c r="B26" s="775"/>
      <c r="C26" s="776"/>
      <c r="D26" s="787" t="s">
        <v>95</v>
      </c>
      <c r="E26" s="788"/>
      <c r="F26" s="788"/>
      <c r="G26" s="788"/>
      <c r="H26" s="789"/>
      <c r="I26" s="1226">
        <f>★利用予約申込書!I26</f>
        <v>0</v>
      </c>
      <c r="J26" s="1227"/>
      <c r="K26" s="738" t="s">
        <v>28</v>
      </c>
      <c r="L26" s="1241">
        <f>★利用予約申込書!L26</f>
        <v>0</v>
      </c>
      <c r="M26" s="1241"/>
      <c r="N26" s="738" t="s">
        <v>29</v>
      </c>
      <c r="O26" s="1229">
        <f>★利用予約申込書!O26</f>
        <v>0</v>
      </c>
      <c r="P26" s="1230"/>
      <c r="Q26" s="1219">
        <f>★利用予約申込書!Q26</f>
        <v>0</v>
      </c>
      <c r="R26" s="1220"/>
      <c r="S26" s="746" t="s">
        <v>30</v>
      </c>
      <c r="T26" s="1214">
        <f>★利用予約申込書!T26</f>
        <v>0</v>
      </c>
      <c r="U26" s="1216"/>
      <c r="V26" s="746" t="s">
        <v>31</v>
      </c>
      <c r="W26" s="1220">
        <f>★利用予約申込書!W26</f>
        <v>0</v>
      </c>
      <c r="X26" s="1220"/>
      <c r="Y26" s="746" t="s">
        <v>30</v>
      </c>
      <c r="Z26" s="1214">
        <f>★利用予約申込書!Z26</f>
        <v>0</v>
      </c>
      <c r="AA26" s="1215"/>
      <c r="AB26" s="1234">
        <f>★利用予約申込書!AB26</f>
        <v>0</v>
      </c>
      <c r="AC26" s="1235"/>
      <c r="AD26" s="1235"/>
      <c r="AE26" s="1235"/>
      <c r="AF26" s="687" t="s">
        <v>119</v>
      </c>
      <c r="AG26" s="687"/>
      <c r="AH26" s="751"/>
      <c r="AI26" s="689"/>
      <c r="AJ26" s="706"/>
      <c r="AK26" s="706"/>
      <c r="AL26" s="706"/>
      <c r="AM26" s="697"/>
      <c r="AN26" s="714"/>
      <c r="AO26" s="714"/>
      <c r="AP26" s="715"/>
      <c r="AQ26" s="703"/>
      <c r="AR26" s="706">
        <f>AJ26*AN26</f>
        <v>0</v>
      </c>
      <c r="AS26" s="706"/>
      <c r="AT26" s="707"/>
      <c r="AU26" s="43"/>
    </row>
    <row r="27" spans="1:49" ht="11.25" customHeight="1">
      <c r="A27" s="774"/>
      <c r="B27" s="775"/>
      <c r="C27" s="776"/>
      <c r="D27" s="723" t="s">
        <v>93</v>
      </c>
      <c r="E27" s="724"/>
      <c r="F27" s="1228">
        <f>★利用予約申込書!F27</f>
        <v>0</v>
      </c>
      <c r="G27" s="1228"/>
      <c r="H27" s="95" t="s">
        <v>94</v>
      </c>
      <c r="I27" s="1226"/>
      <c r="J27" s="1227"/>
      <c r="K27" s="738"/>
      <c r="L27" s="1241"/>
      <c r="M27" s="1241"/>
      <c r="N27" s="738"/>
      <c r="O27" s="1229"/>
      <c r="P27" s="1230"/>
      <c r="Q27" s="1221"/>
      <c r="R27" s="1222"/>
      <c r="S27" s="747"/>
      <c r="T27" s="1216"/>
      <c r="U27" s="1216"/>
      <c r="V27" s="747"/>
      <c r="W27" s="1222"/>
      <c r="X27" s="1222"/>
      <c r="Y27" s="747"/>
      <c r="Z27" s="1216"/>
      <c r="AA27" s="1215"/>
      <c r="AB27" s="1234"/>
      <c r="AC27" s="1235"/>
      <c r="AD27" s="1235"/>
      <c r="AE27" s="1235"/>
      <c r="AF27" s="687"/>
      <c r="AG27" s="687"/>
      <c r="AH27" s="751"/>
      <c r="AI27" s="689"/>
      <c r="AJ27" s="706"/>
      <c r="AK27" s="706"/>
      <c r="AL27" s="706"/>
      <c r="AM27" s="697"/>
      <c r="AN27" s="714"/>
      <c r="AO27" s="714"/>
      <c r="AP27" s="715"/>
      <c r="AQ27" s="703"/>
      <c r="AR27" s="706"/>
      <c r="AS27" s="706"/>
      <c r="AT27" s="707"/>
      <c r="AU27" s="43"/>
    </row>
    <row r="28" spans="1:49" ht="11.25" customHeight="1">
      <c r="A28" s="774"/>
      <c r="B28" s="775"/>
      <c r="C28" s="776"/>
      <c r="D28" s="733" t="s">
        <v>95</v>
      </c>
      <c r="E28" s="734"/>
      <c r="F28" s="734"/>
      <c r="G28" s="734"/>
      <c r="H28" s="735"/>
      <c r="I28" s="1226">
        <f>★利用予約申込書!I28</f>
        <v>0</v>
      </c>
      <c r="J28" s="1227"/>
      <c r="K28" s="738" t="s">
        <v>28</v>
      </c>
      <c r="L28" s="1241">
        <f>★利用予約申込書!L28</f>
        <v>0</v>
      </c>
      <c r="M28" s="1241"/>
      <c r="N28" s="738" t="s">
        <v>29</v>
      </c>
      <c r="O28" s="1229">
        <f>★利用予約申込書!O28</f>
        <v>0</v>
      </c>
      <c r="P28" s="1230"/>
      <c r="Q28" s="1219">
        <f>★利用予約申込書!Q28</f>
        <v>0</v>
      </c>
      <c r="R28" s="1220"/>
      <c r="S28" s="746" t="s">
        <v>30</v>
      </c>
      <c r="T28" s="1214">
        <f>★利用予約申込書!T28</f>
        <v>0</v>
      </c>
      <c r="U28" s="1216"/>
      <c r="V28" s="746" t="s">
        <v>31</v>
      </c>
      <c r="W28" s="1220">
        <f>★利用予約申込書!W28</f>
        <v>0</v>
      </c>
      <c r="X28" s="1220"/>
      <c r="Y28" s="746" t="s">
        <v>30</v>
      </c>
      <c r="Z28" s="1214">
        <f>★利用予約申込書!Z28</f>
        <v>0</v>
      </c>
      <c r="AA28" s="1215"/>
      <c r="AB28" s="1234">
        <f>★利用予約申込書!AB28</f>
        <v>0</v>
      </c>
      <c r="AC28" s="1235"/>
      <c r="AD28" s="1235"/>
      <c r="AE28" s="1235"/>
      <c r="AF28" s="687" t="s">
        <v>119</v>
      </c>
      <c r="AG28" s="687"/>
      <c r="AH28" s="751"/>
      <c r="AI28" s="689"/>
      <c r="AJ28" s="706"/>
      <c r="AK28" s="706"/>
      <c r="AL28" s="706"/>
      <c r="AM28" s="697"/>
      <c r="AN28" s="714"/>
      <c r="AO28" s="714"/>
      <c r="AP28" s="715"/>
      <c r="AQ28" s="703"/>
      <c r="AR28" s="706">
        <f>AJ28*AN28</f>
        <v>0</v>
      </c>
      <c r="AS28" s="706"/>
      <c r="AT28" s="707"/>
      <c r="AU28" s="43"/>
    </row>
    <row r="29" spans="1:49" ht="11.25" customHeight="1">
      <c r="A29" s="774"/>
      <c r="B29" s="775"/>
      <c r="C29" s="776"/>
      <c r="D29" s="726" t="s">
        <v>93</v>
      </c>
      <c r="E29" s="727"/>
      <c r="F29" s="727">
        <f>★利用予約申込書!F29</f>
        <v>0</v>
      </c>
      <c r="G29" s="727"/>
      <c r="H29" s="96" t="s">
        <v>94</v>
      </c>
      <c r="I29" s="1226"/>
      <c r="J29" s="1227"/>
      <c r="K29" s="738"/>
      <c r="L29" s="1241"/>
      <c r="M29" s="1241"/>
      <c r="N29" s="738"/>
      <c r="O29" s="1229"/>
      <c r="P29" s="1230"/>
      <c r="Q29" s="1221"/>
      <c r="R29" s="1222"/>
      <c r="S29" s="747"/>
      <c r="T29" s="1216"/>
      <c r="U29" s="1216"/>
      <c r="V29" s="747"/>
      <c r="W29" s="1222"/>
      <c r="X29" s="1222"/>
      <c r="Y29" s="747"/>
      <c r="Z29" s="1216"/>
      <c r="AA29" s="1215"/>
      <c r="AB29" s="1234"/>
      <c r="AC29" s="1235"/>
      <c r="AD29" s="1235"/>
      <c r="AE29" s="1235"/>
      <c r="AF29" s="687"/>
      <c r="AG29" s="687"/>
      <c r="AH29" s="751"/>
      <c r="AI29" s="689"/>
      <c r="AJ29" s="706"/>
      <c r="AK29" s="706"/>
      <c r="AL29" s="706"/>
      <c r="AM29" s="697"/>
      <c r="AN29" s="714"/>
      <c r="AO29" s="714"/>
      <c r="AP29" s="715"/>
      <c r="AQ29" s="703"/>
      <c r="AR29" s="706"/>
      <c r="AS29" s="706"/>
      <c r="AT29" s="707"/>
      <c r="AU29" s="43"/>
    </row>
    <row r="30" spans="1:49" ht="11.25" customHeight="1">
      <c r="A30" s="774"/>
      <c r="B30" s="775"/>
      <c r="C30" s="776"/>
      <c r="D30" s="787" t="s">
        <v>95</v>
      </c>
      <c r="E30" s="788"/>
      <c r="F30" s="788"/>
      <c r="G30" s="788"/>
      <c r="H30" s="789"/>
      <c r="I30" s="1226">
        <f>★利用予約申込書!I30</f>
        <v>0</v>
      </c>
      <c r="J30" s="1227"/>
      <c r="K30" s="738" t="s">
        <v>28</v>
      </c>
      <c r="L30" s="1241">
        <f>★利用予約申込書!L30</f>
        <v>0</v>
      </c>
      <c r="M30" s="1241"/>
      <c r="N30" s="738" t="s">
        <v>29</v>
      </c>
      <c r="O30" s="1229">
        <f>★利用予約申込書!O30</f>
        <v>0</v>
      </c>
      <c r="P30" s="1230"/>
      <c r="Q30" s="1219">
        <f>★利用予約申込書!Q30</f>
        <v>0</v>
      </c>
      <c r="R30" s="1220"/>
      <c r="S30" s="746" t="s">
        <v>30</v>
      </c>
      <c r="T30" s="1214">
        <f>★利用予約申込書!T30</f>
        <v>0</v>
      </c>
      <c r="U30" s="1216"/>
      <c r="V30" s="746" t="s">
        <v>31</v>
      </c>
      <c r="W30" s="1220">
        <f>★利用予約申込書!W30</f>
        <v>0</v>
      </c>
      <c r="X30" s="1220"/>
      <c r="Y30" s="746" t="s">
        <v>30</v>
      </c>
      <c r="Z30" s="1214">
        <f>★利用予約申込書!Z30</f>
        <v>0</v>
      </c>
      <c r="AA30" s="1215"/>
      <c r="AB30" s="1234">
        <f>★利用予約申込書!AB30</f>
        <v>0</v>
      </c>
      <c r="AC30" s="1235"/>
      <c r="AD30" s="1235"/>
      <c r="AE30" s="1235"/>
      <c r="AF30" s="687" t="s">
        <v>119</v>
      </c>
      <c r="AG30" s="687"/>
      <c r="AH30" s="751"/>
      <c r="AI30" s="689"/>
      <c r="AJ30" s="732"/>
      <c r="AK30" s="732"/>
      <c r="AL30" s="732"/>
      <c r="AM30" s="732"/>
      <c r="AN30" s="732"/>
      <c r="AO30" s="809">
        <f>SUM(AR22:AT29)</f>
        <v>0</v>
      </c>
      <c r="AP30" s="809"/>
      <c r="AQ30" s="809"/>
      <c r="AR30" s="809"/>
      <c r="AS30" s="809"/>
      <c r="AT30" s="810"/>
      <c r="AU30" s="43"/>
    </row>
    <row r="31" spans="1:49" ht="11.25" customHeight="1">
      <c r="A31" s="777"/>
      <c r="B31" s="778"/>
      <c r="C31" s="779"/>
      <c r="D31" s="726" t="s">
        <v>93</v>
      </c>
      <c r="E31" s="727"/>
      <c r="F31" s="727">
        <f>★利用予約申込書!F31</f>
        <v>0</v>
      </c>
      <c r="G31" s="727"/>
      <c r="H31" s="96" t="s">
        <v>94</v>
      </c>
      <c r="I31" s="1226"/>
      <c r="J31" s="1227"/>
      <c r="K31" s="738"/>
      <c r="L31" s="1241"/>
      <c r="M31" s="1241"/>
      <c r="N31" s="738"/>
      <c r="O31" s="1229"/>
      <c r="P31" s="1230"/>
      <c r="Q31" s="1221"/>
      <c r="R31" s="1222"/>
      <c r="S31" s="747"/>
      <c r="T31" s="1216"/>
      <c r="U31" s="1216"/>
      <c r="V31" s="747"/>
      <c r="W31" s="1222"/>
      <c r="X31" s="1222"/>
      <c r="Y31" s="747"/>
      <c r="Z31" s="1216"/>
      <c r="AA31" s="1215"/>
      <c r="AB31" s="1234"/>
      <c r="AC31" s="1235"/>
      <c r="AD31" s="1235"/>
      <c r="AE31" s="1235"/>
      <c r="AF31" s="1276"/>
      <c r="AG31" s="1276"/>
      <c r="AH31" s="1277"/>
      <c r="AI31" s="881"/>
      <c r="AJ31" s="808"/>
      <c r="AK31" s="808"/>
      <c r="AL31" s="808"/>
      <c r="AM31" s="808"/>
      <c r="AN31" s="808"/>
      <c r="AO31" s="811"/>
      <c r="AP31" s="811"/>
      <c r="AQ31" s="811"/>
      <c r="AR31" s="811"/>
      <c r="AS31" s="811"/>
      <c r="AT31" s="812"/>
      <c r="AU31" s="43"/>
    </row>
    <row r="32" spans="1:49" ht="11.25" customHeight="1">
      <c r="A32" s="816">
        <f>★利用予約申込書!A32</f>
        <v>25</v>
      </c>
      <c r="B32" s="817"/>
      <c r="C32" s="818"/>
      <c r="D32" s="733" t="s">
        <v>95</v>
      </c>
      <c r="E32" s="734"/>
      <c r="F32" s="734"/>
      <c r="G32" s="734"/>
      <c r="H32" s="735"/>
      <c r="I32" s="1226">
        <f>★利用予約申込書!I32</f>
        <v>0</v>
      </c>
      <c r="J32" s="1227"/>
      <c r="K32" s="540" t="s">
        <v>28</v>
      </c>
      <c r="L32" s="1241">
        <f>★利用予約申込書!L32</f>
        <v>0</v>
      </c>
      <c r="M32" s="1241"/>
      <c r="N32" s="540" t="s">
        <v>29</v>
      </c>
      <c r="O32" s="1229">
        <f>★利用予約申込書!O32</f>
        <v>0</v>
      </c>
      <c r="P32" s="1230"/>
      <c r="Q32" s="1219">
        <f>★利用予約申込書!Q32</f>
        <v>0</v>
      </c>
      <c r="R32" s="1220"/>
      <c r="S32" s="540" t="s">
        <v>30</v>
      </c>
      <c r="T32" s="1214">
        <f>★利用予約申込書!T32</f>
        <v>0</v>
      </c>
      <c r="U32" s="1216"/>
      <c r="V32" s="540" t="s">
        <v>31</v>
      </c>
      <c r="W32" s="1220">
        <f>★利用予約申込書!W32</f>
        <v>0</v>
      </c>
      <c r="X32" s="1220"/>
      <c r="Y32" s="540" t="s">
        <v>30</v>
      </c>
      <c r="Z32" s="1214">
        <f>★利用予約申込書!Z32</f>
        <v>0</v>
      </c>
      <c r="AA32" s="1215"/>
      <c r="AB32" s="1333">
        <f>★利用予約申込書!AB32</f>
        <v>0</v>
      </c>
      <c r="AC32" s="1334"/>
      <c r="AD32" s="1334"/>
      <c r="AE32" s="1334"/>
      <c r="AF32" s="687" t="s">
        <v>119</v>
      </c>
      <c r="AG32" s="687"/>
      <c r="AH32" s="687"/>
      <c r="AI32" s="689" t="s">
        <v>83</v>
      </c>
      <c r="AJ32" s="691">
        <v>130</v>
      </c>
      <c r="AK32" s="691"/>
      <c r="AL32" s="691"/>
      <c r="AM32" s="697" t="s">
        <v>100</v>
      </c>
      <c r="AN32" s="699">
        <f>★利用予約申込書!AN32</f>
        <v>0</v>
      </c>
      <c r="AO32" s="699"/>
      <c r="AP32" s="701" t="s">
        <v>122</v>
      </c>
      <c r="AQ32" s="703" t="s">
        <v>101</v>
      </c>
      <c r="AR32" s="706">
        <f>AJ32*AN32</f>
        <v>0</v>
      </c>
      <c r="AS32" s="706"/>
      <c r="AT32" s="707"/>
      <c r="AU32" s="43"/>
    </row>
    <row r="33" spans="1:47" ht="11.25" customHeight="1">
      <c r="A33" s="664"/>
      <c r="B33" s="665"/>
      <c r="C33" s="666"/>
      <c r="D33" s="723" t="s">
        <v>93</v>
      </c>
      <c r="E33" s="724"/>
      <c r="F33" s="724">
        <f>★利用予約申込書!F33</f>
        <v>0</v>
      </c>
      <c r="G33" s="724"/>
      <c r="H33" s="95" t="s">
        <v>94</v>
      </c>
      <c r="I33" s="1226"/>
      <c r="J33" s="1227"/>
      <c r="K33" s="540"/>
      <c r="L33" s="1241"/>
      <c r="M33" s="1241"/>
      <c r="N33" s="540"/>
      <c r="O33" s="1229"/>
      <c r="P33" s="1230"/>
      <c r="Q33" s="1221"/>
      <c r="R33" s="1222"/>
      <c r="S33" s="540"/>
      <c r="T33" s="1216"/>
      <c r="U33" s="1216"/>
      <c r="V33" s="540"/>
      <c r="W33" s="1222"/>
      <c r="X33" s="1222"/>
      <c r="Y33" s="540"/>
      <c r="Z33" s="1216"/>
      <c r="AA33" s="1215"/>
      <c r="AB33" s="1234"/>
      <c r="AC33" s="1235"/>
      <c r="AD33" s="1235"/>
      <c r="AE33" s="1235"/>
      <c r="AF33" s="687"/>
      <c r="AG33" s="687"/>
      <c r="AH33" s="687"/>
      <c r="AI33" s="689"/>
      <c r="AJ33" s="691"/>
      <c r="AK33" s="691"/>
      <c r="AL33" s="691"/>
      <c r="AM33" s="697"/>
      <c r="AN33" s="699"/>
      <c r="AO33" s="699"/>
      <c r="AP33" s="701"/>
      <c r="AQ33" s="703"/>
      <c r="AR33" s="706"/>
      <c r="AS33" s="706"/>
      <c r="AT33" s="707"/>
      <c r="AU33" s="43"/>
    </row>
    <row r="34" spans="1:47" ht="11.25" customHeight="1">
      <c r="A34" s="664"/>
      <c r="B34" s="665"/>
      <c r="C34" s="666"/>
      <c r="D34" s="733" t="s">
        <v>95</v>
      </c>
      <c r="E34" s="734"/>
      <c r="F34" s="734"/>
      <c r="G34" s="734"/>
      <c r="H34" s="735"/>
      <c r="I34" s="1226">
        <f>★利用予約申込書!I34</f>
        <v>0</v>
      </c>
      <c r="J34" s="1227"/>
      <c r="K34" s="746" t="s">
        <v>28</v>
      </c>
      <c r="L34" s="1241">
        <f>★利用予約申込書!L34</f>
        <v>0</v>
      </c>
      <c r="M34" s="1241"/>
      <c r="N34" s="746" t="s">
        <v>29</v>
      </c>
      <c r="O34" s="1229">
        <f>★利用予約申込書!O34</f>
        <v>0</v>
      </c>
      <c r="P34" s="1230"/>
      <c r="Q34" s="1219">
        <f>★利用予約申込書!Q34</f>
        <v>0</v>
      </c>
      <c r="R34" s="1220"/>
      <c r="S34" s="746" t="s">
        <v>30</v>
      </c>
      <c r="T34" s="1214">
        <f>★利用予約申込書!T34</f>
        <v>0</v>
      </c>
      <c r="U34" s="1216"/>
      <c r="V34" s="746" t="s">
        <v>31</v>
      </c>
      <c r="W34" s="1220">
        <f>★利用予約申込書!W34</f>
        <v>0</v>
      </c>
      <c r="X34" s="1220"/>
      <c r="Y34" s="746" t="s">
        <v>30</v>
      </c>
      <c r="Z34" s="1214">
        <f>★利用予約申込書!Z34</f>
        <v>0</v>
      </c>
      <c r="AA34" s="1215"/>
      <c r="AB34" s="1234">
        <f>★利用予約申込書!AB34</f>
        <v>0</v>
      </c>
      <c r="AC34" s="1235"/>
      <c r="AD34" s="1235"/>
      <c r="AE34" s="1235"/>
      <c r="AF34" s="687" t="s">
        <v>119</v>
      </c>
      <c r="AG34" s="687"/>
      <c r="AH34" s="751"/>
      <c r="AI34" s="689" t="s">
        <v>83</v>
      </c>
      <c r="AJ34" s="706">
        <v>270</v>
      </c>
      <c r="AK34" s="706"/>
      <c r="AL34" s="706"/>
      <c r="AM34" s="697" t="s">
        <v>100</v>
      </c>
      <c r="AN34" s="699">
        <f>★利用予約申込書!AN34</f>
        <v>0</v>
      </c>
      <c r="AO34" s="699"/>
      <c r="AP34" s="715" t="s">
        <v>122</v>
      </c>
      <c r="AQ34" s="703" t="s">
        <v>101</v>
      </c>
      <c r="AR34" s="706">
        <f>AJ34*AN34</f>
        <v>0</v>
      </c>
      <c r="AS34" s="706"/>
      <c r="AT34" s="707"/>
      <c r="AU34" s="43"/>
    </row>
    <row r="35" spans="1:47" ht="11.25" customHeight="1">
      <c r="A35" s="774" t="s">
        <v>79</v>
      </c>
      <c r="B35" s="775"/>
      <c r="C35" s="776"/>
      <c r="D35" s="726" t="s">
        <v>93</v>
      </c>
      <c r="E35" s="727"/>
      <c r="F35" s="727">
        <f>★利用予約申込書!F35</f>
        <v>0</v>
      </c>
      <c r="G35" s="727"/>
      <c r="H35" s="96" t="s">
        <v>94</v>
      </c>
      <c r="I35" s="1226"/>
      <c r="J35" s="1227"/>
      <c r="K35" s="747"/>
      <c r="L35" s="1241"/>
      <c r="M35" s="1241"/>
      <c r="N35" s="747"/>
      <c r="O35" s="1229"/>
      <c r="P35" s="1230"/>
      <c r="Q35" s="1221"/>
      <c r="R35" s="1222"/>
      <c r="S35" s="747"/>
      <c r="T35" s="1216"/>
      <c r="U35" s="1216"/>
      <c r="V35" s="747"/>
      <c r="W35" s="1222"/>
      <c r="X35" s="1222"/>
      <c r="Y35" s="747"/>
      <c r="Z35" s="1216"/>
      <c r="AA35" s="1215"/>
      <c r="AB35" s="1234"/>
      <c r="AC35" s="1235"/>
      <c r="AD35" s="1235"/>
      <c r="AE35" s="1235"/>
      <c r="AF35" s="687"/>
      <c r="AG35" s="687"/>
      <c r="AH35" s="751"/>
      <c r="AI35" s="689"/>
      <c r="AJ35" s="706"/>
      <c r="AK35" s="706"/>
      <c r="AL35" s="706"/>
      <c r="AM35" s="697"/>
      <c r="AN35" s="699"/>
      <c r="AO35" s="699"/>
      <c r="AP35" s="715"/>
      <c r="AQ35" s="703"/>
      <c r="AR35" s="706"/>
      <c r="AS35" s="706"/>
      <c r="AT35" s="707"/>
      <c r="AU35" s="50"/>
    </row>
    <row r="36" spans="1:47" ht="11.25" customHeight="1">
      <c r="A36" s="774"/>
      <c r="B36" s="775"/>
      <c r="C36" s="776"/>
      <c r="D36" s="787" t="s">
        <v>95</v>
      </c>
      <c r="E36" s="788"/>
      <c r="F36" s="788"/>
      <c r="G36" s="788"/>
      <c r="H36" s="789"/>
      <c r="I36" s="1226">
        <f>★利用予約申込書!I36</f>
        <v>0</v>
      </c>
      <c r="J36" s="1227"/>
      <c r="K36" s="746" t="s">
        <v>28</v>
      </c>
      <c r="L36" s="1241">
        <f>★利用予約申込書!L36</f>
        <v>0</v>
      </c>
      <c r="M36" s="1241"/>
      <c r="N36" s="746" t="s">
        <v>29</v>
      </c>
      <c r="O36" s="1229">
        <f>★利用予約申込書!O36</f>
        <v>0</v>
      </c>
      <c r="P36" s="1230"/>
      <c r="Q36" s="1219">
        <f>★利用予約申込書!Q36</f>
        <v>0</v>
      </c>
      <c r="R36" s="1220"/>
      <c r="S36" s="746" t="s">
        <v>30</v>
      </c>
      <c r="T36" s="1214">
        <f>★利用予約申込書!T36</f>
        <v>0</v>
      </c>
      <c r="U36" s="1216"/>
      <c r="V36" s="746" t="s">
        <v>31</v>
      </c>
      <c r="W36" s="1220">
        <f>★利用予約申込書!W36</f>
        <v>0</v>
      </c>
      <c r="X36" s="1220"/>
      <c r="Y36" s="746" t="s">
        <v>30</v>
      </c>
      <c r="Z36" s="1214">
        <f>★利用予約申込書!Z36</f>
        <v>0</v>
      </c>
      <c r="AA36" s="1215"/>
      <c r="AB36" s="1234">
        <f>★利用予約申込書!AB36</f>
        <v>0</v>
      </c>
      <c r="AC36" s="1235"/>
      <c r="AD36" s="1235"/>
      <c r="AE36" s="1235"/>
      <c r="AF36" s="687" t="s">
        <v>119</v>
      </c>
      <c r="AG36" s="687"/>
      <c r="AH36" s="751"/>
      <c r="AI36" s="689"/>
      <c r="AJ36" s="706"/>
      <c r="AK36" s="706"/>
      <c r="AL36" s="706"/>
      <c r="AM36" s="697"/>
      <c r="AN36" s="841"/>
      <c r="AO36" s="841"/>
      <c r="AP36" s="715"/>
      <c r="AQ36" s="703"/>
      <c r="AR36" s="706">
        <f>AJ36*AN36</f>
        <v>0</v>
      </c>
      <c r="AS36" s="706"/>
      <c r="AT36" s="707"/>
      <c r="AU36" s="43"/>
    </row>
    <row r="37" spans="1:47" ht="11.25" customHeight="1">
      <c r="A37" s="774"/>
      <c r="B37" s="775"/>
      <c r="C37" s="776"/>
      <c r="D37" s="723" t="s">
        <v>93</v>
      </c>
      <c r="E37" s="724"/>
      <c r="F37" s="724">
        <f>★利用予約申込書!F37</f>
        <v>0</v>
      </c>
      <c r="G37" s="724"/>
      <c r="H37" s="95" t="s">
        <v>94</v>
      </c>
      <c r="I37" s="1226"/>
      <c r="J37" s="1227"/>
      <c r="K37" s="747"/>
      <c r="L37" s="1241"/>
      <c r="M37" s="1241"/>
      <c r="N37" s="747"/>
      <c r="O37" s="1229"/>
      <c r="P37" s="1230"/>
      <c r="Q37" s="1221"/>
      <c r="R37" s="1222"/>
      <c r="S37" s="747"/>
      <c r="T37" s="1216"/>
      <c r="U37" s="1216"/>
      <c r="V37" s="747"/>
      <c r="W37" s="1222"/>
      <c r="X37" s="1222"/>
      <c r="Y37" s="747"/>
      <c r="Z37" s="1216"/>
      <c r="AA37" s="1215"/>
      <c r="AB37" s="1234"/>
      <c r="AC37" s="1235"/>
      <c r="AD37" s="1235"/>
      <c r="AE37" s="1235"/>
      <c r="AF37" s="687"/>
      <c r="AG37" s="687"/>
      <c r="AH37" s="751"/>
      <c r="AI37" s="689"/>
      <c r="AJ37" s="706"/>
      <c r="AK37" s="706"/>
      <c r="AL37" s="706"/>
      <c r="AM37" s="697"/>
      <c r="AN37" s="841"/>
      <c r="AO37" s="841"/>
      <c r="AP37" s="715"/>
      <c r="AQ37" s="703"/>
      <c r="AR37" s="706"/>
      <c r="AS37" s="706"/>
      <c r="AT37" s="707"/>
      <c r="AU37" s="43"/>
    </row>
    <row r="38" spans="1:47" ht="11.25" customHeight="1">
      <c r="A38" s="774"/>
      <c r="B38" s="775"/>
      <c r="C38" s="776"/>
      <c r="D38" s="733" t="s">
        <v>95</v>
      </c>
      <c r="E38" s="734"/>
      <c r="F38" s="734"/>
      <c r="G38" s="734"/>
      <c r="H38" s="735"/>
      <c r="I38" s="1226">
        <f>★利用予約申込書!I38</f>
        <v>0</v>
      </c>
      <c r="J38" s="1227"/>
      <c r="K38" s="540" t="s">
        <v>28</v>
      </c>
      <c r="L38" s="1241">
        <f>★利用予約申込書!L38</f>
        <v>0</v>
      </c>
      <c r="M38" s="1241"/>
      <c r="N38" s="540" t="s">
        <v>29</v>
      </c>
      <c r="O38" s="1229">
        <f>★利用予約申込書!O38</f>
        <v>0</v>
      </c>
      <c r="P38" s="1230"/>
      <c r="Q38" s="1219">
        <f>★利用予約申込書!Q38</f>
        <v>0</v>
      </c>
      <c r="R38" s="1220"/>
      <c r="S38" s="746" t="s">
        <v>30</v>
      </c>
      <c r="T38" s="1214">
        <f>★利用予約申込書!T38</f>
        <v>0</v>
      </c>
      <c r="U38" s="1216"/>
      <c r="V38" s="746" t="s">
        <v>31</v>
      </c>
      <c r="W38" s="1220">
        <f>★利用予約申込書!W38</f>
        <v>0</v>
      </c>
      <c r="X38" s="1220"/>
      <c r="Y38" s="746" t="s">
        <v>30</v>
      </c>
      <c r="Z38" s="1214">
        <f>★利用予約申込書!Z38</f>
        <v>0</v>
      </c>
      <c r="AA38" s="1215"/>
      <c r="AB38" s="1234">
        <f>★利用予約申込書!AB38</f>
        <v>0</v>
      </c>
      <c r="AC38" s="1235"/>
      <c r="AD38" s="1235"/>
      <c r="AE38" s="1235"/>
      <c r="AF38" s="687" t="s">
        <v>119</v>
      </c>
      <c r="AG38" s="687"/>
      <c r="AH38" s="751"/>
      <c r="AI38" s="689"/>
      <c r="AJ38" s="706"/>
      <c r="AK38" s="706"/>
      <c r="AL38" s="706"/>
      <c r="AM38" s="697"/>
      <c r="AN38" s="841"/>
      <c r="AO38" s="841"/>
      <c r="AP38" s="715"/>
      <c r="AQ38" s="703"/>
      <c r="AR38" s="706">
        <f>AJ38*AN38</f>
        <v>0</v>
      </c>
      <c r="AS38" s="706"/>
      <c r="AT38" s="707"/>
      <c r="AU38" s="43"/>
    </row>
    <row r="39" spans="1:47" ht="11.25" customHeight="1">
      <c r="A39" s="774"/>
      <c r="B39" s="775"/>
      <c r="C39" s="776"/>
      <c r="D39" s="726" t="s">
        <v>93</v>
      </c>
      <c r="E39" s="727"/>
      <c r="F39" s="727">
        <f>★利用予約申込書!F39</f>
        <v>0</v>
      </c>
      <c r="G39" s="727"/>
      <c r="H39" s="96" t="s">
        <v>94</v>
      </c>
      <c r="I39" s="1226"/>
      <c r="J39" s="1227"/>
      <c r="K39" s="540"/>
      <c r="L39" s="1241"/>
      <c r="M39" s="1241"/>
      <c r="N39" s="540"/>
      <c r="O39" s="1229"/>
      <c r="P39" s="1230"/>
      <c r="Q39" s="1221"/>
      <c r="R39" s="1222"/>
      <c r="S39" s="747"/>
      <c r="T39" s="1216"/>
      <c r="U39" s="1216"/>
      <c r="V39" s="747"/>
      <c r="W39" s="1222"/>
      <c r="X39" s="1222"/>
      <c r="Y39" s="747"/>
      <c r="Z39" s="1216"/>
      <c r="AA39" s="1215"/>
      <c r="AB39" s="1234"/>
      <c r="AC39" s="1235"/>
      <c r="AD39" s="1235"/>
      <c r="AE39" s="1235"/>
      <c r="AF39" s="687"/>
      <c r="AG39" s="687"/>
      <c r="AH39" s="751"/>
      <c r="AI39" s="689"/>
      <c r="AJ39" s="706"/>
      <c r="AK39" s="706"/>
      <c r="AL39" s="706"/>
      <c r="AM39" s="697"/>
      <c r="AN39" s="841"/>
      <c r="AO39" s="841"/>
      <c r="AP39" s="715"/>
      <c r="AQ39" s="703"/>
      <c r="AR39" s="706"/>
      <c r="AS39" s="706"/>
      <c r="AT39" s="707"/>
      <c r="AU39" s="43"/>
    </row>
    <row r="40" spans="1:47" ht="11.25" customHeight="1">
      <c r="A40" s="774"/>
      <c r="B40" s="775"/>
      <c r="C40" s="776"/>
      <c r="D40" s="787" t="s">
        <v>95</v>
      </c>
      <c r="E40" s="788"/>
      <c r="F40" s="788"/>
      <c r="G40" s="788"/>
      <c r="H40" s="789"/>
      <c r="I40" s="1226">
        <f>★利用予約申込書!I40</f>
        <v>0</v>
      </c>
      <c r="J40" s="1227"/>
      <c r="K40" s="746" t="s">
        <v>28</v>
      </c>
      <c r="L40" s="1241">
        <f>★利用予約申込書!L40</f>
        <v>0</v>
      </c>
      <c r="M40" s="1241"/>
      <c r="N40" s="746" t="s">
        <v>29</v>
      </c>
      <c r="O40" s="1229">
        <f>★利用予約申込書!O40</f>
        <v>0</v>
      </c>
      <c r="P40" s="1230"/>
      <c r="Q40" s="1219">
        <f>★利用予約申込書!Q40</f>
        <v>0</v>
      </c>
      <c r="R40" s="1220"/>
      <c r="S40" s="746" t="s">
        <v>30</v>
      </c>
      <c r="T40" s="1214">
        <f>★利用予約申込書!T40</f>
        <v>0</v>
      </c>
      <c r="U40" s="1216"/>
      <c r="V40" s="746" t="s">
        <v>31</v>
      </c>
      <c r="W40" s="1220">
        <f>★利用予約申込書!W40</f>
        <v>0</v>
      </c>
      <c r="X40" s="1220"/>
      <c r="Y40" s="746" t="s">
        <v>30</v>
      </c>
      <c r="Z40" s="1214">
        <f>★利用予約申込書!Z40</f>
        <v>0</v>
      </c>
      <c r="AA40" s="1215"/>
      <c r="AB40" s="1234">
        <f>★利用予約申込書!AB40</f>
        <v>0</v>
      </c>
      <c r="AC40" s="1235"/>
      <c r="AD40" s="1235"/>
      <c r="AE40" s="1235"/>
      <c r="AF40" s="687" t="s">
        <v>119</v>
      </c>
      <c r="AG40" s="687"/>
      <c r="AH40" s="751"/>
      <c r="AI40" s="689"/>
      <c r="AJ40" s="732"/>
      <c r="AK40" s="732"/>
      <c r="AL40" s="732"/>
      <c r="AM40" s="732"/>
      <c r="AN40" s="732"/>
      <c r="AO40" s="809">
        <f>SUM(AR32:AT39)</f>
        <v>0</v>
      </c>
      <c r="AP40" s="809"/>
      <c r="AQ40" s="809"/>
      <c r="AR40" s="809"/>
      <c r="AS40" s="809"/>
      <c r="AT40" s="810"/>
      <c r="AU40" s="43"/>
    </row>
    <row r="41" spans="1:47" ht="11.25" customHeight="1">
      <c r="A41" s="777"/>
      <c r="B41" s="778"/>
      <c r="C41" s="779"/>
      <c r="D41" s="726" t="s">
        <v>93</v>
      </c>
      <c r="E41" s="727"/>
      <c r="F41" s="727">
        <f>★利用予約申込書!F41</f>
        <v>0</v>
      </c>
      <c r="G41" s="727"/>
      <c r="H41" s="96" t="s">
        <v>94</v>
      </c>
      <c r="I41" s="1226"/>
      <c r="J41" s="1227"/>
      <c r="K41" s="747"/>
      <c r="L41" s="1241"/>
      <c r="M41" s="1241"/>
      <c r="N41" s="747"/>
      <c r="O41" s="1229"/>
      <c r="P41" s="1230"/>
      <c r="Q41" s="1221"/>
      <c r="R41" s="1222"/>
      <c r="S41" s="747"/>
      <c r="T41" s="1216"/>
      <c r="U41" s="1216"/>
      <c r="V41" s="747"/>
      <c r="W41" s="1222"/>
      <c r="X41" s="1222"/>
      <c r="Y41" s="747"/>
      <c r="Z41" s="1216"/>
      <c r="AA41" s="1215"/>
      <c r="AB41" s="1234"/>
      <c r="AC41" s="1235"/>
      <c r="AD41" s="1235"/>
      <c r="AE41" s="1235"/>
      <c r="AF41" s="1276"/>
      <c r="AG41" s="1276"/>
      <c r="AH41" s="1277"/>
      <c r="AI41" s="881"/>
      <c r="AJ41" s="808"/>
      <c r="AK41" s="808"/>
      <c r="AL41" s="808"/>
      <c r="AM41" s="808"/>
      <c r="AN41" s="808"/>
      <c r="AO41" s="811"/>
      <c r="AP41" s="811"/>
      <c r="AQ41" s="811"/>
      <c r="AR41" s="811"/>
      <c r="AS41" s="811"/>
      <c r="AT41" s="812"/>
      <c r="AU41" s="43"/>
    </row>
    <row r="42" spans="1:47" ht="11.25" customHeight="1">
      <c r="A42" s="859" t="s">
        <v>90</v>
      </c>
      <c r="B42" s="860"/>
      <c r="C42" s="861" t="s">
        <v>89</v>
      </c>
      <c r="D42" s="862" t="s">
        <v>96</v>
      </c>
      <c r="E42" s="863"/>
      <c r="F42" s="863"/>
      <c r="G42" s="863"/>
      <c r="H42" s="864"/>
      <c r="I42" s="1226">
        <f>★利用予約申込書!I42</f>
        <v>0</v>
      </c>
      <c r="J42" s="1227"/>
      <c r="K42" s="540" t="s">
        <v>28</v>
      </c>
      <c r="L42" s="1241">
        <f>★利用予約申込書!L42</f>
        <v>0</v>
      </c>
      <c r="M42" s="1241"/>
      <c r="N42" s="540" t="s">
        <v>29</v>
      </c>
      <c r="O42" s="1229">
        <f>★利用予約申込書!O42</f>
        <v>0</v>
      </c>
      <c r="P42" s="1230"/>
      <c r="Q42" s="1219">
        <f>★利用予約申込書!Q42</f>
        <v>0</v>
      </c>
      <c r="R42" s="1220"/>
      <c r="S42" s="746" t="s">
        <v>30</v>
      </c>
      <c r="T42" s="1214">
        <f>★利用予約申込書!T42</f>
        <v>0</v>
      </c>
      <c r="U42" s="1216"/>
      <c r="V42" s="746" t="s">
        <v>31</v>
      </c>
      <c r="W42" s="1220">
        <f>★利用予約申込書!W42</f>
        <v>0</v>
      </c>
      <c r="X42" s="1220"/>
      <c r="Y42" s="746" t="s">
        <v>30</v>
      </c>
      <c r="Z42" s="1214">
        <f>★利用予約申込書!Z42</f>
        <v>0</v>
      </c>
      <c r="AA42" s="1215"/>
      <c r="AB42" s="1333">
        <f>★利用予約申込書!AB42</f>
        <v>0</v>
      </c>
      <c r="AC42" s="1334"/>
      <c r="AD42" s="1334"/>
      <c r="AE42" s="1334"/>
      <c r="AF42" s="865" t="s">
        <v>120</v>
      </c>
      <c r="AG42" s="865"/>
      <c r="AH42" s="866"/>
      <c r="AI42" s="20" t="s">
        <v>83</v>
      </c>
      <c r="AJ42" s="814">
        <v>1210</v>
      </c>
      <c r="AK42" s="814"/>
      <c r="AL42" s="814"/>
      <c r="AM42" s="24" t="s">
        <v>100</v>
      </c>
      <c r="AN42" s="699">
        <f>★利用予約申込書!AN42</f>
        <v>0</v>
      </c>
      <c r="AO42" s="699"/>
      <c r="AP42" s="21" t="s">
        <v>123</v>
      </c>
      <c r="AQ42" s="25" t="s">
        <v>101</v>
      </c>
      <c r="AR42" s="814">
        <f>AJ42*AN42</f>
        <v>0</v>
      </c>
      <c r="AS42" s="814"/>
      <c r="AT42" s="870"/>
      <c r="AU42" s="43"/>
    </row>
    <row r="43" spans="1:47" ht="11.25" customHeight="1">
      <c r="A43" s="859"/>
      <c r="B43" s="860"/>
      <c r="C43" s="861"/>
      <c r="D43" s="875" t="s">
        <v>93</v>
      </c>
      <c r="E43" s="876"/>
      <c r="F43" s="755">
        <f>★利用予約申込書!F43</f>
        <v>0</v>
      </c>
      <c r="G43" s="755"/>
      <c r="H43" s="26" t="s">
        <v>82</v>
      </c>
      <c r="I43" s="1226"/>
      <c r="J43" s="1227"/>
      <c r="K43" s="747"/>
      <c r="L43" s="1241"/>
      <c r="M43" s="1241"/>
      <c r="N43" s="747"/>
      <c r="O43" s="1229"/>
      <c r="P43" s="1230"/>
      <c r="Q43" s="1221"/>
      <c r="R43" s="1222"/>
      <c r="S43" s="747"/>
      <c r="T43" s="1216"/>
      <c r="U43" s="1216"/>
      <c r="V43" s="747"/>
      <c r="W43" s="1222"/>
      <c r="X43" s="1222"/>
      <c r="Y43" s="747"/>
      <c r="Z43" s="1216"/>
      <c r="AA43" s="1215"/>
      <c r="AB43" s="1336"/>
      <c r="AC43" s="1337"/>
      <c r="AD43" s="1337"/>
      <c r="AE43" s="1337"/>
      <c r="AF43" s="867"/>
      <c r="AG43" s="867"/>
      <c r="AH43" s="868"/>
      <c r="AI43" s="20"/>
      <c r="AJ43" s="814"/>
      <c r="AK43" s="814"/>
      <c r="AL43" s="814"/>
      <c r="AM43" s="24"/>
      <c r="AN43" s="874"/>
      <c r="AO43" s="874"/>
      <c r="AP43" s="21"/>
      <c r="AQ43" s="25"/>
      <c r="AR43" s="814">
        <f>AJ43*AN43</f>
        <v>0</v>
      </c>
      <c r="AS43" s="814"/>
      <c r="AT43" s="870"/>
      <c r="AU43" s="43"/>
    </row>
    <row r="44" spans="1:47" ht="11.25" customHeight="1">
      <c r="A44" s="859"/>
      <c r="B44" s="860"/>
      <c r="C44" s="861"/>
      <c r="D44" s="862" t="s">
        <v>96</v>
      </c>
      <c r="E44" s="863"/>
      <c r="F44" s="863"/>
      <c r="G44" s="863"/>
      <c r="H44" s="864"/>
      <c r="I44" s="1226">
        <f>★利用予約申込書!I44</f>
        <v>0</v>
      </c>
      <c r="J44" s="1227"/>
      <c r="K44" s="540" t="s">
        <v>28</v>
      </c>
      <c r="L44" s="1241">
        <f>★利用予約申込書!L44</f>
        <v>0</v>
      </c>
      <c r="M44" s="1241"/>
      <c r="N44" s="540" t="s">
        <v>29</v>
      </c>
      <c r="O44" s="1229">
        <f>★利用予約申込書!O44</f>
        <v>0</v>
      </c>
      <c r="P44" s="1230"/>
      <c r="Q44" s="1219">
        <f>★利用予約申込書!Q44</f>
        <v>0</v>
      </c>
      <c r="R44" s="1220"/>
      <c r="S44" s="746" t="s">
        <v>30</v>
      </c>
      <c r="T44" s="1214">
        <f>★利用予約申込書!T44</f>
        <v>0</v>
      </c>
      <c r="U44" s="1216"/>
      <c r="V44" s="746" t="s">
        <v>31</v>
      </c>
      <c r="W44" s="1220">
        <f>★利用予約申込書!W44</f>
        <v>0</v>
      </c>
      <c r="X44" s="1220"/>
      <c r="Y44" s="746" t="s">
        <v>30</v>
      </c>
      <c r="Z44" s="1214">
        <f>★利用予約申込書!Z44</f>
        <v>0</v>
      </c>
      <c r="AA44" s="1215"/>
      <c r="AB44" s="1234">
        <f>★利用予約申込書!AB44</f>
        <v>0</v>
      </c>
      <c r="AC44" s="1235"/>
      <c r="AD44" s="1235"/>
      <c r="AE44" s="1235"/>
      <c r="AF44" s="865" t="s">
        <v>120</v>
      </c>
      <c r="AG44" s="865"/>
      <c r="AH44" s="866"/>
      <c r="AI44" s="689"/>
      <c r="AJ44" s="732"/>
      <c r="AK44" s="732"/>
      <c r="AL44" s="732"/>
      <c r="AM44" s="732"/>
      <c r="AN44" s="732"/>
      <c r="AO44" s="809">
        <f>AR42+AR43</f>
        <v>0</v>
      </c>
      <c r="AP44" s="809"/>
      <c r="AQ44" s="809"/>
      <c r="AR44" s="809"/>
      <c r="AS44" s="809"/>
      <c r="AT44" s="810"/>
      <c r="AU44" s="43"/>
    </row>
    <row r="45" spans="1:47" ht="11.25" customHeight="1">
      <c r="A45" s="859"/>
      <c r="B45" s="860"/>
      <c r="C45" s="861"/>
      <c r="D45" s="28" t="s">
        <v>93</v>
      </c>
      <c r="E45" s="29"/>
      <c r="F45" s="655">
        <f>★利用予約申込書!F45</f>
        <v>0</v>
      </c>
      <c r="G45" s="655"/>
      <c r="H45" s="30" t="s">
        <v>80</v>
      </c>
      <c r="I45" s="1226"/>
      <c r="J45" s="1227"/>
      <c r="K45" s="540"/>
      <c r="L45" s="1241"/>
      <c r="M45" s="1241"/>
      <c r="N45" s="540"/>
      <c r="O45" s="1229"/>
      <c r="P45" s="1230"/>
      <c r="Q45" s="1221"/>
      <c r="R45" s="1222"/>
      <c r="S45" s="747"/>
      <c r="T45" s="1216"/>
      <c r="U45" s="1216"/>
      <c r="V45" s="747"/>
      <c r="W45" s="1222"/>
      <c r="X45" s="1222"/>
      <c r="Y45" s="747"/>
      <c r="Z45" s="1216"/>
      <c r="AA45" s="1215"/>
      <c r="AB45" s="1234"/>
      <c r="AC45" s="1235"/>
      <c r="AD45" s="1235"/>
      <c r="AE45" s="1235"/>
      <c r="AF45" s="867"/>
      <c r="AG45" s="867"/>
      <c r="AH45" s="868"/>
      <c r="AI45" s="881"/>
      <c r="AJ45" s="808"/>
      <c r="AK45" s="808"/>
      <c r="AL45" s="808"/>
      <c r="AM45" s="808"/>
      <c r="AN45" s="808"/>
      <c r="AO45" s="809"/>
      <c r="AP45" s="809"/>
      <c r="AQ45" s="809"/>
      <c r="AR45" s="809"/>
      <c r="AS45" s="809"/>
      <c r="AT45" s="810"/>
      <c r="AU45" s="43"/>
    </row>
    <row r="46" spans="1:47" ht="11.25" customHeight="1">
      <c r="A46" s="891" t="s">
        <v>92</v>
      </c>
      <c r="B46" s="892"/>
      <c r="C46" s="897" t="s">
        <v>91</v>
      </c>
      <c r="D46" s="888" t="s">
        <v>87</v>
      </c>
      <c r="E46" s="832"/>
      <c r="F46" s="832"/>
      <c r="G46" s="930">
        <f>★利用予約申込書!G46</f>
        <v>0</v>
      </c>
      <c r="H46" s="901" t="s">
        <v>80</v>
      </c>
      <c r="I46" s="1226">
        <f>★利用予約申込書!I46</f>
        <v>0</v>
      </c>
      <c r="J46" s="1227"/>
      <c r="K46" s="903" t="s">
        <v>28</v>
      </c>
      <c r="L46" s="1241">
        <f>★利用予約申込書!L46</f>
        <v>0</v>
      </c>
      <c r="M46" s="1241"/>
      <c r="N46" s="903" t="s">
        <v>29</v>
      </c>
      <c r="O46" s="1229">
        <f>★利用予約申込書!O46</f>
        <v>0</v>
      </c>
      <c r="P46" s="1230"/>
      <c r="Q46" s="1219">
        <f>★利用予約申込書!Q46</f>
        <v>0</v>
      </c>
      <c r="R46" s="1220"/>
      <c r="S46" s="746" t="s">
        <v>30</v>
      </c>
      <c r="T46" s="1214">
        <f>★利用予約申込書!T46</f>
        <v>0</v>
      </c>
      <c r="U46" s="1216"/>
      <c r="V46" s="746" t="s">
        <v>31</v>
      </c>
      <c r="W46" s="1220">
        <f>★利用予約申込書!W46</f>
        <v>0</v>
      </c>
      <c r="X46" s="1220"/>
      <c r="Y46" s="746" t="s">
        <v>30</v>
      </c>
      <c r="Z46" s="1214">
        <f>★利用予約申込書!Z46</f>
        <v>0</v>
      </c>
      <c r="AA46" s="1215"/>
      <c r="AB46" s="905"/>
      <c r="AC46" s="865"/>
      <c r="AD46" s="865"/>
      <c r="AE46" s="865"/>
      <c r="AF46" s="865"/>
      <c r="AG46" s="865"/>
      <c r="AH46" s="866"/>
      <c r="AI46" s="92" t="s">
        <v>83</v>
      </c>
      <c r="AJ46" s="823">
        <v>160</v>
      </c>
      <c r="AK46" s="823"/>
      <c r="AL46" s="823"/>
      <c r="AM46" s="32" t="s">
        <v>100</v>
      </c>
      <c r="AN46" s="907">
        <f>★利用予約申込書!AN46</f>
        <v>0</v>
      </c>
      <c r="AO46" s="907"/>
      <c r="AP46" s="33" t="s">
        <v>122</v>
      </c>
      <c r="AQ46" s="34" t="s">
        <v>101</v>
      </c>
      <c r="AR46" s="869">
        <f>AJ46*AN46</f>
        <v>0</v>
      </c>
      <c r="AS46" s="869"/>
      <c r="AT46" s="908"/>
      <c r="AU46" s="43"/>
    </row>
    <row r="47" spans="1:47" ht="12.75" customHeight="1">
      <c r="A47" s="893"/>
      <c r="B47" s="894"/>
      <c r="C47" s="861"/>
      <c r="D47" s="726"/>
      <c r="E47" s="727"/>
      <c r="F47" s="727"/>
      <c r="G47" s="918"/>
      <c r="H47" s="902"/>
      <c r="I47" s="1226"/>
      <c r="J47" s="1227"/>
      <c r="K47" s="904"/>
      <c r="L47" s="1241"/>
      <c r="M47" s="1241"/>
      <c r="N47" s="904"/>
      <c r="O47" s="1229"/>
      <c r="P47" s="1230"/>
      <c r="Q47" s="1221"/>
      <c r="R47" s="1222"/>
      <c r="S47" s="747"/>
      <c r="T47" s="1216"/>
      <c r="U47" s="1216"/>
      <c r="V47" s="747"/>
      <c r="W47" s="1222"/>
      <c r="X47" s="1222"/>
      <c r="Y47" s="747"/>
      <c r="Z47" s="1216"/>
      <c r="AA47" s="1215"/>
      <c r="AB47" s="906"/>
      <c r="AC47" s="867"/>
      <c r="AD47" s="867"/>
      <c r="AE47" s="867"/>
      <c r="AF47" s="867"/>
      <c r="AG47" s="867"/>
      <c r="AH47" s="868"/>
      <c r="AI47" s="93"/>
      <c r="AJ47" s="691"/>
      <c r="AK47" s="691"/>
      <c r="AL47" s="691"/>
      <c r="AM47" s="24"/>
      <c r="AN47" s="928"/>
      <c r="AO47" s="928"/>
      <c r="AP47" s="21"/>
      <c r="AQ47" s="25"/>
      <c r="AR47" s="814">
        <f>AJ47*AN47</f>
        <v>0</v>
      </c>
      <c r="AS47" s="814"/>
      <c r="AT47" s="870"/>
      <c r="AU47" s="43"/>
    </row>
    <row r="48" spans="1:47" ht="11.25" customHeight="1">
      <c r="A48" s="893"/>
      <c r="B48" s="894"/>
      <c r="C48" s="861"/>
      <c r="D48" s="888" t="s">
        <v>88</v>
      </c>
      <c r="E48" s="832"/>
      <c r="F48" s="832"/>
      <c r="G48" s="930">
        <f>★利用予約申込書!G48</f>
        <v>0</v>
      </c>
      <c r="H48" s="901" t="s">
        <v>80</v>
      </c>
      <c r="I48" s="1226">
        <f>★利用予約申込書!I48</f>
        <v>0</v>
      </c>
      <c r="J48" s="1227"/>
      <c r="K48" s="903" t="s">
        <v>28</v>
      </c>
      <c r="L48" s="1241">
        <f>★利用予約申込書!L48</f>
        <v>0</v>
      </c>
      <c r="M48" s="1241"/>
      <c r="N48" s="903" t="s">
        <v>29</v>
      </c>
      <c r="O48" s="1229">
        <f>★利用予約申込書!O48</f>
        <v>0</v>
      </c>
      <c r="P48" s="1230"/>
      <c r="Q48" s="1219">
        <f>★利用予約申込書!Q48</f>
        <v>0</v>
      </c>
      <c r="R48" s="1220"/>
      <c r="S48" s="746" t="s">
        <v>30</v>
      </c>
      <c r="T48" s="1214">
        <f>★利用予約申込書!T48</f>
        <v>0</v>
      </c>
      <c r="U48" s="1216"/>
      <c r="V48" s="746" t="s">
        <v>31</v>
      </c>
      <c r="W48" s="1220">
        <f>★利用予約申込書!W48</f>
        <v>0</v>
      </c>
      <c r="X48" s="1220"/>
      <c r="Y48" s="746" t="s">
        <v>30</v>
      </c>
      <c r="Z48" s="1214">
        <f>★利用予約申込書!Z48</f>
        <v>0</v>
      </c>
      <c r="AA48" s="1215"/>
      <c r="AB48" s="906"/>
      <c r="AC48" s="867"/>
      <c r="AD48" s="867"/>
      <c r="AE48" s="867"/>
      <c r="AF48" s="867"/>
      <c r="AG48" s="867"/>
      <c r="AH48" s="868"/>
      <c r="AI48" s="689"/>
      <c r="AJ48" s="732"/>
      <c r="AK48" s="732"/>
      <c r="AL48" s="732"/>
      <c r="AM48" s="732"/>
      <c r="AN48" s="732"/>
      <c r="AO48" s="809">
        <f>AR46+AR47</f>
        <v>0</v>
      </c>
      <c r="AP48" s="809"/>
      <c r="AQ48" s="809"/>
      <c r="AR48" s="809"/>
      <c r="AS48" s="809"/>
      <c r="AT48" s="810"/>
      <c r="AU48" s="43"/>
    </row>
    <row r="49" spans="1:47" ht="11.25" customHeight="1">
      <c r="A49" s="895"/>
      <c r="B49" s="896"/>
      <c r="C49" s="898"/>
      <c r="D49" s="726"/>
      <c r="E49" s="727"/>
      <c r="F49" s="727"/>
      <c r="G49" s="918"/>
      <c r="H49" s="902"/>
      <c r="I49" s="1226"/>
      <c r="J49" s="1227"/>
      <c r="K49" s="1298"/>
      <c r="L49" s="1241"/>
      <c r="M49" s="1241"/>
      <c r="N49" s="1298"/>
      <c r="O49" s="1229"/>
      <c r="P49" s="1230"/>
      <c r="Q49" s="1221"/>
      <c r="R49" s="1222"/>
      <c r="S49" s="747"/>
      <c r="T49" s="1216"/>
      <c r="U49" s="1216"/>
      <c r="V49" s="747"/>
      <c r="W49" s="1222"/>
      <c r="X49" s="1222"/>
      <c r="Y49" s="747"/>
      <c r="Z49" s="1216"/>
      <c r="AA49" s="1215"/>
      <c r="AB49" s="929"/>
      <c r="AC49" s="879"/>
      <c r="AD49" s="879"/>
      <c r="AE49" s="879"/>
      <c r="AF49" s="879"/>
      <c r="AG49" s="879"/>
      <c r="AH49" s="880"/>
      <c r="AI49" s="881"/>
      <c r="AJ49" s="808"/>
      <c r="AK49" s="808"/>
      <c r="AL49" s="808"/>
      <c r="AM49" s="808"/>
      <c r="AN49" s="808"/>
      <c r="AO49" s="811"/>
      <c r="AP49" s="811"/>
      <c r="AQ49" s="811"/>
      <c r="AR49" s="811"/>
      <c r="AS49" s="811"/>
      <c r="AT49" s="812"/>
      <c r="AU49" s="43"/>
    </row>
    <row r="50" spans="1:47" ht="13.5" customHeight="1">
      <c r="A50" s="948" t="s">
        <v>97</v>
      </c>
      <c r="B50" s="949"/>
      <c r="C50" s="950"/>
      <c r="D50" s="654" t="s">
        <v>75</v>
      </c>
      <c r="E50" s="655"/>
      <c r="F50" s="655"/>
      <c r="G50" s="655"/>
      <c r="H50" s="951"/>
      <c r="I50" s="1226">
        <f>★利用予約申込書!I50</f>
        <v>0</v>
      </c>
      <c r="J50" s="1227"/>
      <c r="K50" s="903" t="s">
        <v>28</v>
      </c>
      <c r="L50" s="1241">
        <f>★利用予約申込書!L50</f>
        <v>0</v>
      </c>
      <c r="M50" s="1241"/>
      <c r="N50" s="903" t="s">
        <v>29</v>
      </c>
      <c r="O50" s="1229">
        <f>★利用予約申込書!O50</f>
        <v>0</v>
      </c>
      <c r="P50" s="1230"/>
      <c r="Q50" s="1219">
        <f>★利用予約申込書!Q50</f>
        <v>0</v>
      </c>
      <c r="R50" s="1220"/>
      <c r="S50" s="903" t="s">
        <v>30</v>
      </c>
      <c r="T50" s="1214">
        <f>★利用予約申込書!T50</f>
        <v>0</v>
      </c>
      <c r="U50" s="1216"/>
      <c r="V50" s="903" t="s">
        <v>31</v>
      </c>
      <c r="W50" s="1220">
        <f>★利用予約申込書!W50</f>
        <v>0</v>
      </c>
      <c r="X50" s="1220"/>
      <c r="Y50" s="903" t="s">
        <v>30</v>
      </c>
      <c r="Z50" s="1214">
        <f>★利用予約申込書!Z50</f>
        <v>0</v>
      </c>
      <c r="AA50" s="1215"/>
      <c r="AB50" s="952" t="str">
        <f>★利用予約申込書!AB50</f>
        <v>超過料金</v>
      </c>
      <c r="AC50" s="953"/>
      <c r="AD50" s="953"/>
      <c r="AE50" s="953"/>
      <c r="AF50" s="953"/>
      <c r="AG50" s="953"/>
      <c r="AH50" s="954"/>
      <c r="AI50" s="93" t="s">
        <v>83</v>
      </c>
      <c r="AJ50" s="706">
        <v>440</v>
      </c>
      <c r="AK50" s="706"/>
      <c r="AL50" s="706"/>
      <c r="AM50" s="24" t="s">
        <v>100</v>
      </c>
      <c r="AN50" s="955">
        <f>★利用予約申込書!AN50</f>
        <v>0</v>
      </c>
      <c r="AO50" s="955"/>
      <c r="AP50" s="36" t="s">
        <v>123</v>
      </c>
      <c r="AQ50" s="34" t="s">
        <v>101</v>
      </c>
      <c r="AR50" s="956">
        <f>AJ50*AN50</f>
        <v>0</v>
      </c>
      <c r="AS50" s="956"/>
      <c r="AT50" s="957"/>
      <c r="AU50" s="43"/>
    </row>
    <row r="51" spans="1:47" ht="13.5" customHeight="1">
      <c r="A51" s="948"/>
      <c r="B51" s="949"/>
      <c r="C51" s="950"/>
      <c r="D51" s="654"/>
      <c r="E51" s="655"/>
      <c r="F51" s="655"/>
      <c r="G51" s="655"/>
      <c r="H51" s="951"/>
      <c r="I51" s="1226"/>
      <c r="J51" s="1227"/>
      <c r="K51" s="904"/>
      <c r="L51" s="1241"/>
      <c r="M51" s="1241"/>
      <c r="N51" s="904"/>
      <c r="O51" s="1229"/>
      <c r="P51" s="1230"/>
      <c r="Q51" s="1221"/>
      <c r="R51" s="1222"/>
      <c r="S51" s="904"/>
      <c r="T51" s="1216"/>
      <c r="U51" s="1216"/>
      <c r="V51" s="904"/>
      <c r="W51" s="1222"/>
      <c r="X51" s="1222"/>
      <c r="Y51" s="904"/>
      <c r="Z51" s="1216"/>
      <c r="AA51" s="1215"/>
      <c r="AB51" s="964"/>
      <c r="AC51" s="965"/>
      <c r="AD51" s="965"/>
      <c r="AE51" s="965"/>
      <c r="AF51" s="965"/>
      <c r="AG51" s="965"/>
      <c r="AH51" s="966"/>
      <c r="AI51" s="93" t="s">
        <v>83</v>
      </c>
      <c r="AJ51" s="706">
        <v>330</v>
      </c>
      <c r="AK51" s="706"/>
      <c r="AL51" s="706"/>
      <c r="AM51" s="24" t="s">
        <v>100</v>
      </c>
      <c r="AN51" s="955">
        <f>★利用予約申込書!AN51</f>
        <v>0</v>
      </c>
      <c r="AO51" s="955"/>
      <c r="AP51" s="36" t="s">
        <v>123</v>
      </c>
      <c r="AQ51" s="25" t="s">
        <v>101</v>
      </c>
      <c r="AR51" s="956">
        <f>AJ51*AN51</f>
        <v>0</v>
      </c>
      <c r="AS51" s="956"/>
      <c r="AT51" s="957"/>
      <c r="AU51" s="43"/>
    </row>
    <row r="52" spans="1:47" ht="15" customHeight="1">
      <c r="A52" s="948"/>
      <c r="B52" s="949"/>
      <c r="C52" s="950"/>
      <c r="D52" s="967" t="s">
        <v>75</v>
      </c>
      <c r="E52" s="754"/>
      <c r="F52" s="754"/>
      <c r="G52" s="754"/>
      <c r="H52" s="968"/>
      <c r="I52" s="1226">
        <f>★利用予約申込書!I52</f>
        <v>0</v>
      </c>
      <c r="J52" s="1227"/>
      <c r="K52" s="903" t="s">
        <v>28</v>
      </c>
      <c r="L52" s="1241">
        <f>★利用予約申込書!L52</f>
        <v>0</v>
      </c>
      <c r="M52" s="1241"/>
      <c r="N52" s="903" t="s">
        <v>29</v>
      </c>
      <c r="O52" s="1229">
        <f>★利用予約申込書!O52</f>
        <v>0</v>
      </c>
      <c r="P52" s="1230"/>
      <c r="Q52" s="1219">
        <f>★利用予約申込書!Q52</f>
        <v>0</v>
      </c>
      <c r="R52" s="1220"/>
      <c r="S52" s="903" t="s">
        <v>30</v>
      </c>
      <c r="T52" s="1214">
        <f>★利用予約申込書!T52</f>
        <v>0</v>
      </c>
      <c r="U52" s="1216"/>
      <c r="V52" s="903" t="s">
        <v>31</v>
      </c>
      <c r="W52" s="1220">
        <f>★利用予約申込書!W52</f>
        <v>0</v>
      </c>
      <c r="X52" s="1220"/>
      <c r="Y52" s="903" t="s">
        <v>30</v>
      </c>
      <c r="Z52" s="1214">
        <f>★利用予約申込書!Z52</f>
        <v>0</v>
      </c>
      <c r="AA52" s="1215"/>
      <c r="AB52" s="964"/>
      <c r="AC52" s="965"/>
      <c r="AD52" s="965"/>
      <c r="AE52" s="965"/>
      <c r="AF52" s="965"/>
      <c r="AG52" s="965"/>
      <c r="AH52" s="966"/>
      <c r="AI52" s="93"/>
      <c r="AJ52" s="706"/>
      <c r="AK52" s="706"/>
      <c r="AL52" s="706"/>
      <c r="AM52" s="24"/>
      <c r="AN52" s="955"/>
      <c r="AO52" s="955"/>
      <c r="AP52" s="37"/>
      <c r="AQ52" s="38"/>
      <c r="AR52" s="956"/>
      <c r="AS52" s="956"/>
      <c r="AT52" s="957"/>
      <c r="AU52" s="43"/>
    </row>
    <row r="53" spans="1:47" ht="15" customHeight="1">
      <c r="A53" s="948"/>
      <c r="B53" s="949"/>
      <c r="C53" s="950"/>
      <c r="D53" s="654"/>
      <c r="E53" s="655"/>
      <c r="F53" s="655"/>
      <c r="G53" s="655"/>
      <c r="H53" s="951"/>
      <c r="I53" s="1226"/>
      <c r="J53" s="1227"/>
      <c r="K53" s="1298"/>
      <c r="L53" s="1241"/>
      <c r="M53" s="1241"/>
      <c r="N53" s="1298"/>
      <c r="O53" s="1229"/>
      <c r="P53" s="1230"/>
      <c r="Q53" s="1221"/>
      <c r="R53" s="1222"/>
      <c r="S53" s="904"/>
      <c r="T53" s="1216"/>
      <c r="U53" s="1216"/>
      <c r="V53" s="904"/>
      <c r="W53" s="1222"/>
      <c r="X53" s="1222"/>
      <c r="Y53" s="904"/>
      <c r="Z53" s="1216"/>
      <c r="AA53" s="1215"/>
      <c r="AB53" s="964"/>
      <c r="AC53" s="965"/>
      <c r="AD53" s="965"/>
      <c r="AE53" s="965"/>
      <c r="AF53" s="965"/>
      <c r="AG53" s="965"/>
      <c r="AH53" s="966"/>
      <c r="AI53" s="94"/>
      <c r="AJ53" s="974"/>
      <c r="AK53" s="974"/>
      <c r="AL53" s="974"/>
      <c r="AM53" s="39"/>
      <c r="AN53" s="975"/>
      <c r="AO53" s="975"/>
      <c r="AP53" s="976">
        <f>SUM(AR50:AT52)</f>
        <v>0</v>
      </c>
      <c r="AQ53" s="976"/>
      <c r="AR53" s="976"/>
      <c r="AS53" s="976"/>
      <c r="AT53" s="977"/>
      <c r="AU53" s="43"/>
    </row>
    <row r="54" spans="1:47" ht="15" customHeight="1">
      <c r="A54" s="981" t="s">
        <v>98</v>
      </c>
      <c r="B54" s="982"/>
      <c r="C54" s="983"/>
      <c r="D54" s="967" t="s">
        <v>75</v>
      </c>
      <c r="E54" s="754"/>
      <c r="F54" s="754"/>
      <c r="G54" s="754"/>
      <c r="H54" s="968"/>
      <c r="I54" s="1226">
        <f>★利用予約申込書!I54</f>
        <v>0</v>
      </c>
      <c r="J54" s="1227"/>
      <c r="K54" s="903" t="s">
        <v>28</v>
      </c>
      <c r="L54" s="1241">
        <f>★利用予約申込書!L54</f>
        <v>0</v>
      </c>
      <c r="M54" s="1241"/>
      <c r="N54" s="903" t="s">
        <v>29</v>
      </c>
      <c r="O54" s="1229">
        <f>★利用予約申込書!O54</f>
        <v>0</v>
      </c>
      <c r="P54" s="1230"/>
      <c r="Q54" s="1219">
        <f>★利用予約申込書!Q54</f>
        <v>0</v>
      </c>
      <c r="R54" s="1220"/>
      <c r="S54" s="903" t="s">
        <v>30</v>
      </c>
      <c r="T54" s="1214">
        <f>★利用予約申込書!T54</f>
        <v>0</v>
      </c>
      <c r="U54" s="1216"/>
      <c r="V54" s="903" t="s">
        <v>31</v>
      </c>
      <c r="W54" s="1220">
        <f>★利用予約申込書!W54</f>
        <v>0</v>
      </c>
      <c r="X54" s="1220"/>
      <c r="Y54" s="903" t="s">
        <v>30</v>
      </c>
      <c r="Z54" s="1214">
        <f>★利用予約申込書!Z54</f>
        <v>0</v>
      </c>
      <c r="AA54" s="1215"/>
      <c r="AB54" s="952" t="str">
        <f>★利用予約申込書!AB54</f>
        <v>超過料金</v>
      </c>
      <c r="AC54" s="953"/>
      <c r="AD54" s="953"/>
      <c r="AE54" s="953"/>
      <c r="AF54" s="953"/>
      <c r="AG54" s="953"/>
      <c r="AH54" s="954"/>
      <c r="AI54" s="93" t="s">
        <v>83</v>
      </c>
      <c r="AJ54" s="706">
        <v>440</v>
      </c>
      <c r="AK54" s="706"/>
      <c r="AL54" s="706"/>
      <c r="AM54" s="24" t="s">
        <v>100</v>
      </c>
      <c r="AN54" s="955">
        <f>★利用予約申込書!AN54</f>
        <v>0</v>
      </c>
      <c r="AO54" s="955"/>
      <c r="AP54" s="36" t="s">
        <v>123</v>
      </c>
      <c r="AQ54" s="34" t="s">
        <v>101</v>
      </c>
      <c r="AR54" s="956">
        <f>AJ54*AN54</f>
        <v>0</v>
      </c>
      <c r="AS54" s="956"/>
      <c r="AT54" s="957"/>
      <c r="AU54" s="43"/>
    </row>
    <row r="55" spans="1:47" ht="15" customHeight="1">
      <c r="A55" s="948"/>
      <c r="B55" s="949"/>
      <c r="C55" s="950"/>
      <c r="D55" s="654"/>
      <c r="E55" s="655"/>
      <c r="F55" s="655"/>
      <c r="G55" s="655"/>
      <c r="H55" s="951"/>
      <c r="I55" s="1226"/>
      <c r="J55" s="1227"/>
      <c r="K55" s="904"/>
      <c r="L55" s="1241"/>
      <c r="M55" s="1241"/>
      <c r="N55" s="904"/>
      <c r="O55" s="1229"/>
      <c r="P55" s="1230"/>
      <c r="Q55" s="1221"/>
      <c r="R55" s="1222"/>
      <c r="S55" s="904"/>
      <c r="T55" s="1216"/>
      <c r="U55" s="1216"/>
      <c r="V55" s="904"/>
      <c r="W55" s="1222"/>
      <c r="X55" s="1222"/>
      <c r="Y55" s="904"/>
      <c r="Z55" s="1216"/>
      <c r="AA55" s="1215"/>
      <c r="AB55" s="964"/>
      <c r="AC55" s="965"/>
      <c r="AD55" s="965"/>
      <c r="AE55" s="965"/>
      <c r="AF55" s="965"/>
      <c r="AG55" s="965"/>
      <c r="AH55" s="966"/>
      <c r="AI55" s="93" t="s">
        <v>83</v>
      </c>
      <c r="AJ55" s="706">
        <v>330</v>
      </c>
      <c r="AK55" s="706"/>
      <c r="AL55" s="706"/>
      <c r="AM55" s="24" t="s">
        <v>100</v>
      </c>
      <c r="AN55" s="955">
        <f>★利用予約申込書!AN51</f>
        <v>0</v>
      </c>
      <c r="AO55" s="955"/>
      <c r="AP55" s="36" t="s">
        <v>123</v>
      </c>
      <c r="AQ55" s="25" t="s">
        <v>101</v>
      </c>
      <c r="AR55" s="956">
        <f>AJ55*AN55</f>
        <v>0</v>
      </c>
      <c r="AS55" s="956"/>
      <c r="AT55" s="957"/>
      <c r="AU55" s="43"/>
    </row>
    <row r="56" spans="1:47" ht="15" customHeight="1">
      <c r="A56" s="948"/>
      <c r="B56" s="949"/>
      <c r="C56" s="950"/>
      <c r="D56" s="967" t="s">
        <v>75</v>
      </c>
      <c r="E56" s="754"/>
      <c r="F56" s="754"/>
      <c r="G56" s="754"/>
      <c r="H56" s="968"/>
      <c r="I56" s="1226">
        <f>★利用予約申込書!I56</f>
        <v>0</v>
      </c>
      <c r="J56" s="1227"/>
      <c r="K56" s="903" t="s">
        <v>28</v>
      </c>
      <c r="L56" s="1241">
        <f>★利用予約申込書!L56</f>
        <v>0</v>
      </c>
      <c r="M56" s="1241"/>
      <c r="N56" s="903" t="s">
        <v>29</v>
      </c>
      <c r="O56" s="1229">
        <f>★利用予約申込書!O56</f>
        <v>0</v>
      </c>
      <c r="P56" s="1230"/>
      <c r="Q56" s="1219">
        <f>★利用予約申込書!Q56</f>
        <v>0</v>
      </c>
      <c r="R56" s="1220"/>
      <c r="S56" s="903" t="s">
        <v>30</v>
      </c>
      <c r="T56" s="1214">
        <f>★利用予約申込書!T56</f>
        <v>0</v>
      </c>
      <c r="U56" s="1216"/>
      <c r="V56" s="903" t="s">
        <v>31</v>
      </c>
      <c r="W56" s="1220">
        <f>★利用予約申込書!W56</f>
        <v>0</v>
      </c>
      <c r="X56" s="1220"/>
      <c r="Y56" s="903" t="s">
        <v>30</v>
      </c>
      <c r="Z56" s="1214">
        <f>★利用予約申込書!Z56</f>
        <v>0</v>
      </c>
      <c r="AA56" s="1215"/>
      <c r="AB56" s="964"/>
      <c r="AC56" s="965"/>
      <c r="AD56" s="965"/>
      <c r="AE56" s="965"/>
      <c r="AF56" s="965"/>
      <c r="AG56" s="965"/>
      <c r="AH56" s="966"/>
      <c r="AI56" s="93"/>
      <c r="AJ56" s="706"/>
      <c r="AK56" s="706"/>
      <c r="AL56" s="706"/>
      <c r="AM56" s="24"/>
      <c r="AN56" s="955"/>
      <c r="AO56" s="955"/>
      <c r="AP56" s="37"/>
      <c r="AQ56" s="38"/>
      <c r="AR56" s="956"/>
      <c r="AS56" s="956"/>
      <c r="AT56" s="957"/>
      <c r="AU56" s="43"/>
    </row>
    <row r="57" spans="1:47" ht="15" customHeight="1">
      <c r="A57" s="984"/>
      <c r="B57" s="985"/>
      <c r="C57" s="986"/>
      <c r="D57" s="987"/>
      <c r="E57" s="755"/>
      <c r="F57" s="755"/>
      <c r="G57" s="755"/>
      <c r="H57" s="988"/>
      <c r="I57" s="1226"/>
      <c r="J57" s="1227"/>
      <c r="K57" s="1298"/>
      <c r="L57" s="1241"/>
      <c r="M57" s="1241"/>
      <c r="N57" s="1298"/>
      <c r="O57" s="1229"/>
      <c r="P57" s="1230"/>
      <c r="Q57" s="1221"/>
      <c r="R57" s="1222"/>
      <c r="S57" s="904"/>
      <c r="T57" s="1216"/>
      <c r="U57" s="1216"/>
      <c r="V57" s="904"/>
      <c r="W57" s="1222"/>
      <c r="X57" s="1222"/>
      <c r="Y57" s="904"/>
      <c r="Z57" s="1216"/>
      <c r="AA57" s="1215"/>
      <c r="AB57" s="964"/>
      <c r="AC57" s="965"/>
      <c r="AD57" s="965"/>
      <c r="AE57" s="965"/>
      <c r="AF57" s="965"/>
      <c r="AG57" s="965"/>
      <c r="AH57" s="966"/>
      <c r="AI57" s="94"/>
      <c r="AJ57" s="974"/>
      <c r="AK57" s="974"/>
      <c r="AL57" s="974"/>
      <c r="AM57" s="39"/>
      <c r="AN57" s="975"/>
      <c r="AO57" s="975"/>
      <c r="AP57" s="976">
        <f>SUM(AR54:AT56)</f>
        <v>0</v>
      </c>
      <c r="AQ57" s="976"/>
      <c r="AR57" s="976"/>
      <c r="AS57" s="976"/>
      <c r="AT57" s="977"/>
      <c r="AU57" s="43"/>
    </row>
    <row r="58" spans="1:47" ht="15" customHeight="1">
      <c r="A58" s="948" t="s">
        <v>99</v>
      </c>
      <c r="B58" s="949"/>
      <c r="C58" s="950"/>
      <c r="D58" s="654" t="s">
        <v>74</v>
      </c>
      <c r="E58" s="655"/>
      <c r="F58" s="655"/>
      <c r="G58" s="655"/>
      <c r="H58" s="951"/>
      <c r="I58" s="1226">
        <f>★利用予約申込書!I58</f>
        <v>0</v>
      </c>
      <c r="J58" s="1227"/>
      <c r="K58" s="903" t="s">
        <v>28</v>
      </c>
      <c r="L58" s="1241">
        <f>★利用予約申込書!L58</f>
        <v>0</v>
      </c>
      <c r="M58" s="1241"/>
      <c r="N58" s="903" t="s">
        <v>29</v>
      </c>
      <c r="O58" s="1229">
        <f>★利用予約申込書!O58</f>
        <v>0</v>
      </c>
      <c r="P58" s="1230"/>
      <c r="Q58" s="1219">
        <f>★利用予約申込書!Q58</f>
        <v>0</v>
      </c>
      <c r="R58" s="1220"/>
      <c r="S58" s="903" t="s">
        <v>30</v>
      </c>
      <c r="T58" s="1214">
        <f>★利用予約申込書!T58</f>
        <v>0</v>
      </c>
      <c r="U58" s="1216"/>
      <c r="V58" s="903" t="s">
        <v>31</v>
      </c>
      <c r="W58" s="1220">
        <f>★利用予約申込書!W58</f>
        <v>0</v>
      </c>
      <c r="X58" s="1220"/>
      <c r="Y58" s="903" t="s">
        <v>30</v>
      </c>
      <c r="Z58" s="1214">
        <f>★利用予約申込書!Z58</f>
        <v>0</v>
      </c>
      <c r="AA58" s="1215"/>
      <c r="AB58" s="952" t="str">
        <f>★利用予約申込書!AB58</f>
        <v>超過料金</v>
      </c>
      <c r="AC58" s="953"/>
      <c r="AD58" s="953"/>
      <c r="AE58" s="953"/>
      <c r="AF58" s="953"/>
      <c r="AG58" s="953"/>
      <c r="AH58" s="954"/>
      <c r="AI58" s="93" t="s">
        <v>83</v>
      </c>
      <c r="AJ58" s="706">
        <v>620</v>
      </c>
      <c r="AK58" s="706"/>
      <c r="AL58" s="706"/>
      <c r="AM58" s="24" t="s">
        <v>100</v>
      </c>
      <c r="AN58" s="955">
        <f>★利用予約申込書!AN58</f>
        <v>0</v>
      </c>
      <c r="AO58" s="955"/>
      <c r="AP58" s="36" t="s">
        <v>123</v>
      </c>
      <c r="AQ58" s="34" t="s">
        <v>101</v>
      </c>
      <c r="AR58" s="956">
        <f>AJ58*AN58</f>
        <v>0</v>
      </c>
      <c r="AS58" s="956"/>
      <c r="AT58" s="957"/>
      <c r="AU58" s="43"/>
    </row>
    <row r="59" spans="1:47" ht="15" customHeight="1">
      <c r="A59" s="948"/>
      <c r="B59" s="949"/>
      <c r="C59" s="950"/>
      <c r="D59" s="654"/>
      <c r="E59" s="655"/>
      <c r="F59" s="655"/>
      <c r="G59" s="655"/>
      <c r="H59" s="951"/>
      <c r="I59" s="1226"/>
      <c r="J59" s="1227"/>
      <c r="K59" s="904"/>
      <c r="L59" s="1241"/>
      <c r="M59" s="1241"/>
      <c r="N59" s="904"/>
      <c r="O59" s="1229"/>
      <c r="P59" s="1230"/>
      <c r="Q59" s="1221"/>
      <c r="R59" s="1222"/>
      <c r="S59" s="904"/>
      <c r="T59" s="1216"/>
      <c r="U59" s="1216"/>
      <c r="V59" s="904"/>
      <c r="W59" s="1222"/>
      <c r="X59" s="1222"/>
      <c r="Y59" s="904"/>
      <c r="Z59" s="1216"/>
      <c r="AA59" s="1215"/>
      <c r="AB59" s="964"/>
      <c r="AC59" s="965"/>
      <c r="AD59" s="965"/>
      <c r="AE59" s="965"/>
      <c r="AF59" s="965"/>
      <c r="AG59" s="965"/>
      <c r="AH59" s="966"/>
      <c r="AI59" s="93" t="s">
        <v>83</v>
      </c>
      <c r="AJ59" s="706">
        <v>470</v>
      </c>
      <c r="AK59" s="706"/>
      <c r="AL59" s="706"/>
      <c r="AM59" s="24" t="s">
        <v>100</v>
      </c>
      <c r="AN59" s="955">
        <f>★利用予約申込書!AN59</f>
        <v>0</v>
      </c>
      <c r="AO59" s="955"/>
      <c r="AP59" s="36" t="s">
        <v>123</v>
      </c>
      <c r="AQ59" s="25" t="s">
        <v>101</v>
      </c>
      <c r="AR59" s="956">
        <f>AJ59*AN59</f>
        <v>0</v>
      </c>
      <c r="AS59" s="956"/>
      <c r="AT59" s="957"/>
      <c r="AU59" s="43"/>
    </row>
    <row r="60" spans="1:47" ht="15" customHeight="1">
      <c r="A60" s="948"/>
      <c r="B60" s="949"/>
      <c r="C60" s="950"/>
      <c r="D60" s="654"/>
      <c r="E60" s="655"/>
      <c r="F60" s="655"/>
      <c r="G60" s="655"/>
      <c r="H60" s="951"/>
      <c r="I60" s="1226">
        <f>★利用予約申込書!I60</f>
        <v>0</v>
      </c>
      <c r="J60" s="1227"/>
      <c r="K60" s="903" t="s">
        <v>28</v>
      </c>
      <c r="L60" s="1241">
        <f>★利用予約申込書!L60</f>
        <v>0</v>
      </c>
      <c r="M60" s="1241"/>
      <c r="N60" s="903" t="s">
        <v>29</v>
      </c>
      <c r="O60" s="1229">
        <f>★利用予約申込書!O60</f>
        <v>0</v>
      </c>
      <c r="P60" s="1230"/>
      <c r="Q60" s="1219">
        <f>★利用予約申込書!Q60</f>
        <v>0</v>
      </c>
      <c r="R60" s="1220"/>
      <c r="S60" s="903" t="s">
        <v>30</v>
      </c>
      <c r="T60" s="1214">
        <f>★利用予約申込書!T60</f>
        <v>0</v>
      </c>
      <c r="U60" s="1216"/>
      <c r="V60" s="903" t="s">
        <v>31</v>
      </c>
      <c r="W60" s="1220">
        <f>★利用予約申込書!W60</f>
        <v>0</v>
      </c>
      <c r="X60" s="1220"/>
      <c r="Y60" s="903" t="s">
        <v>30</v>
      </c>
      <c r="Z60" s="1214">
        <f>★利用予約申込書!Z60</f>
        <v>0</v>
      </c>
      <c r="AA60" s="1215"/>
      <c r="AB60" s="964"/>
      <c r="AC60" s="965"/>
      <c r="AD60" s="965"/>
      <c r="AE60" s="965"/>
      <c r="AF60" s="965"/>
      <c r="AG60" s="965"/>
      <c r="AH60" s="966"/>
      <c r="AI60" s="93"/>
      <c r="AJ60" s="706"/>
      <c r="AK60" s="706"/>
      <c r="AL60" s="706"/>
      <c r="AM60" s="24"/>
      <c r="AN60" s="955"/>
      <c r="AO60" s="955"/>
      <c r="AP60" s="37"/>
      <c r="AQ60" s="38"/>
      <c r="AR60" s="956"/>
      <c r="AS60" s="956"/>
      <c r="AT60" s="957"/>
      <c r="AU60" s="43"/>
    </row>
    <row r="61" spans="1:47" ht="15" customHeight="1">
      <c r="A61" s="948"/>
      <c r="B61" s="949"/>
      <c r="C61" s="950"/>
      <c r="D61" s="654"/>
      <c r="E61" s="655"/>
      <c r="F61" s="655"/>
      <c r="G61" s="655"/>
      <c r="H61" s="951"/>
      <c r="I61" s="1226"/>
      <c r="J61" s="1227"/>
      <c r="K61" s="904"/>
      <c r="L61" s="1241"/>
      <c r="M61" s="1241"/>
      <c r="N61" s="904"/>
      <c r="O61" s="1229"/>
      <c r="P61" s="1230"/>
      <c r="Q61" s="1221"/>
      <c r="R61" s="1222"/>
      <c r="S61" s="904"/>
      <c r="T61" s="1216"/>
      <c r="U61" s="1216"/>
      <c r="V61" s="904"/>
      <c r="W61" s="1222"/>
      <c r="X61" s="1222"/>
      <c r="Y61" s="904"/>
      <c r="Z61" s="1216"/>
      <c r="AA61" s="1215"/>
      <c r="AB61" s="964"/>
      <c r="AC61" s="965"/>
      <c r="AD61" s="965"/>
      <c r="AE61" s="965"/>
      <c r="AF61" s="965"/>
      <c r="AG61" s="965"/>
      <c r="AH61" s="966"/>
      <c r="AI61" s="94"/>
      <c r="AJ61" s="974"/>
      <c r="AK61" s="974"/>
      <c r="AL61" s="974"/>
      <c r="AM61" s="39"/>
      <c r="AN61" s="975"/>
      <c r="AO61" s="975"/>
      <c r="AP61" s="976">
        <f>SUM(AR58:AT60)</f>
        <v>0</v>
      </c>
      <c r="AQ61" s="976"/>
      <c r="AR61" s="976"/>
      <c r="AS61" s="976"/>
      <c r="AT61" s="977"/>
      <c r="AU61" s="43"/>
    </row>
    <row r="62" spans="1:47" ht="9.75" customHeight="1">
      <c r="A62" s="1028" t="s">
        <v>36</v>
      </c>
      <c r="B62" s="1029"/>
      <c r="C62" s="1029"/>
      <c r="D62" s="1029"/>
      <c r="E62" s="1029"/>
      <c r="F62" s="1030" t="s">
        <v>37</v>
      </c>
      <c r="G62" s="1031"/>
      <c r="H62" s="1031"/>
      <c r="I62" s="1032"/>
      <c r="J62" s="1033" t="s">
        <v>41</v>
      </c>
      <c r="K62" s="1033"/>
      <c r="L62" s="1033"/>
      <c r="M62" s="1033"/>
      <c r="N62" s="1033"/>
      <c r="O62" s="1033"/>
      <c r="P62" s="1033"/>
      <c r="Q62" s="1033"/>
      <c r="R62" s="1033"/>
      <c r="S62" s="1033"/>
      <c r="T62" s="1034" t="s">
        <v>18</v>
      </c>
      <c r="U62" s="1029"/>
      <c r="V62" s="1029"/>
      <c r="W62" s="1029"/>
      <c r="X62" s="1034" t="s">
        <v>36</v>
      </c>
      <c r="Y62" s="1029"/>
      <c r="Z62" s="1029"/>
      <c r="AA62" s="1029"/>
      <c r="AB62" s="1035"/>
      <c r="AC62" s="1030" t="s">
        <v>37</v>
      </c>
      <c r="AD62" s="1031"/>
      <c r="AE62" s="1031"/>
      <c r="AF62" s="1032"/>
      <c r="AG62" s="1029" t="s">
        <v>41</v>
      </c>
      <c r="AH62" s="1029"/>
      <c r="AI62" s="1029"/>
      <c r="AJ62" s="1029"/>
      <c r="AK62" s="1029"/>
      <c r="AL62" s="1029"/>
      <c r="AM62" s="1029"/>
      <c r="AN62" s="1029"/>
      <c r="AO62" s="1029"/>
      <c r="AP62" s="1029"/>
      <c r="AQ62" s="1034" t="s">
        <v>18</v>
      </c>
      <c r="AR62" s="1029"/>
      <c r="AS62" s="1029"/>
      <c r="AT62" s="1036"/>
      <c r="AU62" s="43"/>
    </row>
    <row r="63" spans="1:47" ht="6.75" customHeight="1">
      <c r="A63" s="1022"/>
      <c r="B63" s="755"/>
      <c r="C63" s="755"/>
      <c r="D63" s="755"/>
      <c r="E63" s="755"/>
      <c r="F63" s="1038" t="s">
        <v>38</v>
      </c>
      <c r="G63" s="1039"/>
      <c r="H63" s="1039"/>
      <c r="I63" s="1040"/>
      <c r="J63" s="1027"/>
      <c r="K63" s="1027"/>
      <c r="L63" s="1027"/>
      <c r="M63" s="1027"/>
      <c r="N63" s="1027"/>
      <c r="O63" s="1027"/>
      <c r="P63" s="1027"/>
      <c r="Q63" s="1027"/>
      <c r="R63" s="1027"/>
      <c r="S63" s="1027"/>
      <c r="T63" s="987"/>
      <c r="U63" s="755"/>
      <c r="V63" s="755"/>
      <c r="W63" s="755"/>
      <c r="X63" s="987"/>
      <c r="Y63" s="755"/>
      <c r="Z63" s="755"/>
      <c r="AA63" s="755"/>
      <c r="AB63" s="988"/>
      <c r="AC63" s="1038" t="s">
        <v>38</v>
      </c>
      <c r="AD63" s="1039"/>
      <c r="AE63" s="1039"/>
      <c r="AF63" s="1040"/>
      <c r="AG63" s="755"/>
      <c r="AH63" s="755"/>
      <c r="AI63" s="755"/>
      <c r="AJ63" s="755"/>
      <c r="AK63" s="755"/>
      <c r="AL63" s="755"/>
      <c r="AM63" s="755"/>
      <c r="AN63" s="755"/>
      <c r="AO63" s="755"/>
      <c r="AP63" s="755"/>
      <c r="AQ63" s="987"/>
      <c r="AR63" s="755"/>
      <c r="AS63" s="755"/>
      <c r="AT63" s="1037"/>
      <c r="AU63" s="43"/>
    </row>
    <row r="64" spans="1:47" ht="3" customHeight="1">
      <c r="A64" s="1278" t="str">
        <f>★利用予約申込書!A64</f>
        <v>放送設備</v>
      </c>
      <c r="B64" s="1279"/>
      <c r="C64" s="1279"/>
      <c r="D64" s="1279"/>
      <c r="E64" s="1280"/>
      <c r="F64" s="1285" t="s">
        <v>83</v>
      </c>
      <c r="G64" s="863">
        <f>★利用予約申込書!G64</f>
        <v>370</v>
      </c>
      <c r="H64" s="863"/>
      <c r="I64" s="864"/>
      <c r="J64" s="1284">
        <f>★利用予約申込書!J64</f>
        <v>0</v>
      </c>
      <c r="K64" s="1062" t="s">
        <v>39</v>
      </c>
      <c r="L64" s="1299">
        <f>★利用予約申込書!L64</f>
        <v>0</v>
      </c>
      <c r="M64" s="1062" t="s">
        <v>29</v>
      </c>
      <c r="N64" s="1317">
        <f>★利用予約申込書!N64</f>
        <v>0</v>
      </c>
      <c r="O64" s="1062" t="s">
        <v>30</v>
      </c>
      <c r="P64" s="1063">
        <f>★利用予約申込書!P64</f>
        <v>0</v>
      </c>
      <c r="Q64" s="264"/>
      <c r="R64" s="264"/>
      <c r="S64" s="264"/>
      <c r="T64" s="1295">
        <f>G64*Q65</f>
        <v>0</v>
      </c>
      <c r="U64" s="1296"/>
      <c r="V64" s="1296"/>
      <c r="W64" s="1296"/>
      <c r="X64" s="1311" t="str">
        <f>★利用予約申込書!X64</f>
        <v>放送設備</v>
      </c>
      <c r="Y64" s="1279"/>
      <c r="Z64" s="1279"/>
      <c r="AA64" s="1279"/>
      <c r="AB64" s="1280"/>
      <c r="AC64" s="1285" t="s">
        <v>83</v>
      </c>
      <c r="AD64" s="863">
        <f>★利用予約申込書!AD64</f>
        <v>370</v>
      </c>
      <c r="AE64" s="863"/>
      <c r="AF64" s="864"/>
      <c r="AG64" s="1073">
        <f>★利用予約申込書!AG64</f>
        <v>0</v>
      </c>
      <c r="AH64" s="1062" t="s">
        <v>39</v>
      </c>
      <c r="AI64" s="1073">
        <f>★利用予約申込書!AI64</f>
        <v>0</v>
      </c>
      <c r="AJ64" s="1062" t="s">
        <v>29</v>
      </c>
      <c r="AK64" s="1077">
        <f>★利用予約申込書!AK64</f>
        <v>0</v>
      </c>
      <c r="AL64" s="1062" t="s">
        <v>30</v>
      </c>
      <c r="AM64" s="1063">
        <f>★利用予約申込書!AM64</f>
        <v>0</v>
      </c>
      <c r="AN64" s="264"/>
      <c r="AO64" s="264"/>
      <c r="AP64" s="264"/>
      <c r="AQ64" s="1295">
        <f>AD64*AN65</f>
        <v>0</v>
      </c>
      <c r="AR64" s="1296"/>
      <c r="AS64" s="1296"/>
      <c r="AT64" s="1297"/>
      <c r="AU64" s="43"/>
    </row>
    <row r="65" spans="1:47" ht="3" customHeight="1">
      <c r="A65" s="1278"/>
      <c r="B65" s="1279"/>
      <c r="C65" s="1279"/>
      <c r="D65" s="1279"/>
      <c r="E65" s="1280"/>
      <c r="F65" s="1285"/>
      <c r="G65" s="863"/>
      <c r="H65" s="863"/>
      <c r="I65" s="864"/>
      <c r="J65" s="1284"/>
      <c r="K65" s="1062"/>
      <c r="L65" s="1299"/>
      <c r="M65" s="1062"/>
      <c r="N65" s="1317"/>
      <c r="O65" s="1062"/>
      <c r="P65" s="1064"/>
      <c r="Q65" s="1294">
        <f>★利用予約申込書!Q65</f>
        <v>0</v>
      </c>
      <c r="R65" s="1294"/>
      <c r="S65" s="1332" t="s">
        <v>42</v>
      </c>
      <c r="T65" s="1295"/>
      <c r="U65" s="1296"/>
      <c r="V65" s="1296"/>
      <c r="W65" s="1296"/>
      <c r="X65" s="1311"/>
      <c r="Y65" s="1279"/>
      <c r="Z65" s="1279"/>
      <c r="AA65" s="1279"/>
      <c r="AB65" s="1280"/>
      <c r="AC65" s="1285"/>
      <c r="AD65" s="863"/>
      <c r="AE65" s="863"/>
      <c r="AF65" s="864"/>
      <c r="AG65" s="1073"/>
      <c r="AH65" s="1062"/>
      <c r="AI65" s="1073"/>
      <c r="AJ65" s="1062"/>
      <c r="AK65" s="1077"/>
      <c r="AL65" s="1062"/>
      <c r="AM65" s="1064"/>
      <c r="AN65" s="1294">
        <f>★利用予約申込書!AN65</f>
        <v>0</v>
      </c>
      <c r="AO65" s="1294"/>
      <c r="AP65" s="264"/>
      <c r="AQ65" s="1295"/>
      <c r="AR65" s="1296"/>
      <c r="AS65" s="1296"/>
      <c r="AT65" s="1297"/>
      <c r="AU65" s="43"/>
    </row>
    <row r="66" spans="1:47" ht="3" customHeight="1">
      <c r="A66" s="1278"/>
      <c r="B66" s="1279"/>
      <c r="C66" s="1279"/>
      <c r="D66" s="1279"/>
      <c r="E66" s="1280"/>
      <c r="F66" s="1285"/>
      <c r="G66" s="863"/>
      <c r="H66" s="863"/>
      <c r="I66" s="864"/>
      <c r="J66" s="1284"/>
      <c r="K66" s="1062"/>
      <c r="L66" s="1299"/>
      <c r="M66" s="1062"/>
      <c r="N66" s="1317"/>
      <c r="O66" s="1062"/>
      <c r="P66" s="1064"/>
      <c r="Q66" s="1294"/>
      <c r="R66" s="1294"/>
      <c r="S66" s="1332"/>
      <c r="T66" s="1295"/>
      <c r="U66" s="1296"/>
      <c r="V66" s="1296"/>
      <c r="W66" s="1296"/>
      <c r="X66" s="1311"/>
      <c r="Y66" s="1279"/>
      <c r="Z66" s="1279"/>
      <c r="AA66" s="1279"/>
      <c r="AB66" s="1280"/>
      <c r="AC66" s="1285"/>
      <c r="AD66" s="863"/>
      <c r="AE66" s="863"/>
      <c r="AF66" s="864"/>
      <c r="AG66" s="1073"/>
      <c r="AH66" s="1062"/>
      <c r="AI66" s="1073"/>
      <c r="AJ66" s="1062"/>
      <c r="AK66" s="1077"/>
      <c r="AL66" s="1062"/>
      <c r="AM66" s="1064"/>
      <c r="AN66" s="1294"/>
      <c r="AO66" s="1294"/>
      <c r="AP66" s="264"/>
      <c r="AQ66" s="1295"/>
      <c r="AR66" s="1296"/>
      <c r="AS66" s="1296"/>
      <c r="AT66" s="1297"/>
      <c r="AU66" s="43"/>
    </row>
    <row r="67" spans="1:47" ht="3" customHeight="1">
      <c r="A67" s="1278"/>
      <c r="B67" s="1279"/>
      <c r="C67" s="1279"/>
      <c r="D67" s="1279"/>
      <c r="E67" s="1280"/>
      <c r="F67" s="1285"/>
      <c r="G67" s="863"/>
      <c r="H67" s="863"/>
      <c r="I67" s="864"/>
      <c r="J67" s="1284"/>
      <c r="K67" s="1062"/>
      <c r="L67" s="1299"/>
      <c r="M67" s="1062"/>
      <c r="N67" s="1317">
        <f>★利用予約申込書!N67</f>
        <v>0</v>
      </c>
      <c r="O67" s="1062" t="s">
        <v>30</v>
      </c>
      <c r="P67" s="1063">
        <f>★利用予約申込書!P67</f>
        <v>0</v>
      </c>
      <c r="Q67" s="1294"/>
      <c r="R67" s="1294"/>
      <c r="S67" s="1332"/>
      <c r="T67" s="1295"/>
      <c r="U67" s="1296"/>
      <c r="V67" s="1296"/>
      <c r="W67" s="1296"/>
      <c r="X67" s="1311"/>
      <c r="Y67" s="1279"/>
      <c r="Z67" s="1279"/>
      <c r="AA67" s="1279"/>
      <c r="AB67" s="1280"/>
      <c r="AC67" s="1285"/>
      <c r="AD67" s="863"/>
      <c r="AE67" s="863"/>
      <c r="AF67" s="864"/>
      <c r="AG67" s="1073"/>
      <c r="AH67" s="1062"/>
      <c r="AI67" s="1073"/>
      <c r="AJ67" s="1062"/>
      <c r="AK67" s="1077">
        <f>★利用予約申込書!AK67</f>
        <v>0</v>
      </c>
      <c r="AL67" s="1062" t="s">
        <v>30</v>
      </c>
      <c r="AM67" s="1063">
        <f>★利用予約申込書!AM67</f>
        <v>0</v>
      </c>
      <c r="AN67" s="1294"/>
      <c r="AO67" s="1294"/>
      <c r="AP67" s="1062" t="s">
        <v>42</v>
      </c>
      <c r="AQ67" s="1295"/>
      <c r="AR67" s="1296"/>
      <c r="AS67" s="1296"/>
      <c r="AT67" s="1297"/>
      <c r="AU67" s="43"/>
    </row>
    <row r="68" spans="1:47" ht="3" customHeight="1">
      <c r="A68" s="1278"/>
      <c r="B68" s="1279"/>
      <c r="C68" s="1279"/>
      <c r="D68" s="1279"/>
      <c r="E68" s="1280"/>
      <c r="F68" s="1285"/>
      <c r="G68" s="863"/>
      <c r="H68" s="863"/>
      <c r="I68" s="864"/>
      <c r="J68" s="1284"/>
      <c r="K68" s="1062"/>
      <c r="L68" s="1299"/>
      <c r="M68" s="1062"/>
      <c r="N68" s="1317"/>
      <c r="O68" s="1062"/>
      <c r="P68" s="1064"/>
      <c r="Q68" s="1294"/>
      <c r="R68" s="1294"/>
      <c r="S68" s="1332"/>
      <c r="T68" s="1295"/>
      <c r="U68" s="1296"/>
      <c r="V68" s="1296"/>
      <c r="W68" s="1296"/>
      <c r="X68" s="1311"/>
      <c r="Y68" s="1279"/>
      <c r="Z68" s="1279"/>
      <c r="AA68" s="1279"/>
      <c r="AB68" s="1280"/>
      <c r="AC68" s="1285"/>
      <c r="AD68" s="863"/>
      <c r="AE68" s="863"/>
      <c r="AF68" s="864"/>
      <c r="AG68" s="1073"/>
      <c r="AH68" s="1062"/>
      <c r="AI68" s="1073"/>
      <c r="AJ68" s="1062"/>
      <c r="AK68" s="1077"/>
      <c r="AL68" s="1062"/>
      <c r="AM68" s="1064"/>
      <c r="AN68" s="1294"/>
      <c r="AO68" s="1294"/>
      <c r="AP68" s="1062"/>
      <c r="AQ68" s="1295"/>
      <c r="AR68" s="1296"/>
      <c r="AS68" s="1296"/>
      <c r="AT68" s="1297"/>
      <c r="AU68" s="43"/>
    </row>
    <row r="69" spans="1:47" ht="3" customHeight="1">
      <c r="A69" s="1278"/>
      <c r="B69" s="1279"/>
      <c r="C69" s="1279"/>
      <c r="D69" s="1279"/>
      <c r="E69" s="1280"/>
      <c r="F69" s="1285"/>
      <c r="G69" s="863"/>
      <c r="H69" s="863"/>
      <c r="I69" s="864"/>
      <c r="J69" s="1284"/>
      <c r="K69" s="1062"/>
      <c r="L69" s="1299"/>
      <c r="M69" s="1062"/>
      <c r="N69" s="1317"/>
      <c r="O69" s="1062"/>
      <c r="P69" s="1064"/>
      <c r="Q69" s="1294"/>
      <c r="R69" s="1294"/>
      <c r="S69" s="1332"/>
      <c r="T69" s="1101"/>
      <c r="U69" s="869"/>
      <c r="V69" s="869"/>
      <c r="W69" s="869"/>
      <c r="X69" s="1311"/>
      <c r="Y69" s="1279"/>
      <c r="Z69" s="1279"/>
      <c r="AA69" s="1279"/>
      <c r="AB69" s="1280"/>
      <c r="AC69" s="1285"/>
      <c r="AD69" s="863"/>
      <c r="AE69" s="863"/>
      <c r="AF69" s="864"/>
      <c r="AG69" s="1073"/>
      <c r="AH69" s="1062"/>
      <c r="AI69" s="1073"/>
      <c r="AJ69" s="1062"/>
      <c r="AK69" s="1077"/>
      <c r="AL69" s="1062"/>
      <c r="AM69" s="1064"/>
      <c r="AN69" s="1294"/>
      <c r="AO69" s="1294"/>
      <c r="AP69" s="1062"/>
      <c r="AQ69" s="1101"/>
      <c r="AR69" s="869"/>
      <c r="AS69" s="869"/>
      <c r="AT69" s="908"/>
      <c r="AU69" s="43"/>
    </row>
    <row r="70" spans="1:47" ht="3" customHeight="1">
      <c r="A70" s="1287">
        <f>★利用予約申込書!A70</f>
        <v>0</v>
      </c>
      <c r="B70" s="1288"/>
      <c r="C70" s="1288"/>
      <c r="D70" s="1288"/>
      <c r="E70" s="1289"/>
      <c r="F70" s="1290" t="s">
        <v>83</v>
      </c>
      <c r="G70" s="1291">
        <f>★利用予約申込書!G70</f>
        <v>0</v>
      </c>
      <c r="H70" s="1291"/>
      <c r="I70" s="1292"/>
      <c r="J70" s="1304">
        <f>★利用予約申込書!J70</f>
        <v>0</v>
      </c>
      <c r="K70" s="1048" t="s">
        <v>39</v>
      </c>
      <c r="L70" s="1304">
        <f>★利用予約申込書!L70</f>
        <v>0</v>
      </c>
      <c r="M70" s="1048" t="s">
        <v>29</v>
      </c>
      <c r="N70" s="1293">
        <f>★利用予約申込書!N70</f>
        <v>0</v>
      </c>
      <c r="O70" s="1048" t="s">
        <v>30</v>
      </c>
      <c r="P70" s="1302">
        <f>★利用予約申込書!P70</f>
        <v>0</v>
      </c>
      <c r="Q70" s="271"/>
      <c r="R70" s="271"/>
      <c r="S70" s="1315" t="s">
        <v>42</v>
      </c>
      <c r="T70" s="1295">
        <f>G70*Q71</f>
        <v>0</v>
      </c>
      <c r="U70" s="1296"/>
      <c r="V70" s="1296"/>
      <c r="W70" s="1296"/>
      <c r="X70" s="1314">
        <f>★利用予約申込書!X70</f>
        <v>0</v>
      </c>
      <c r="Y70" s="1288"/>
      <c r="Z70" s="1288"/>
      <c r="AA70" s="1288"/>
      <c r="AB70" s="1289"/>
      <c r="AC70" s="1290" t="s">
        <v>83</v>
      </c>
      <c r="AD70" s="1291">
        <f>★利用予約申込書!AD70</f>
        <v>0</v>
      </c>
      <c r="AE70" s="1291"/>
      <c r="AF70" s="1292"/>
      <c r="AG70" s="1304">
        <f>★利用予約申込書!AG70</f>
        <v>0</v>
      </c>
      <c r="AH70" s="1308" t="s">
        <v>39</v>
      </c>
      <c r="AI70" s="1304">
        <f>★利用予約申込書!AI70</f>
        <v>0</v>
      </c>
      <c r="AJ70" s="1308" t="s">
        <v>29</v>
      </c>
      <c r="AK70" s="1293">
        <f>★利用予約申込書!AK70</f>
        <v>0</v>
      </c>
      <c r="AL70" s="1308" t="s">
        <v>30</v>
      </c>
      <c r="AM70" s="1302">
        <f>★利用予約申込書!AM70</f>
        <v>0</v>
      </c>
      <c r="AN70" s="273"/>
      <c r="AO70" s="273"/>
      <c r="AP70" s="266"/>
      <c r="AQ70" s="1295">
        <f>AD70*AN71</f>
        <v>0</v>
      </c>
      <c r="AR70" s="1296"/>
      <c r="AS70" s="1296"/>
      <c r="AT70" s="1297"/>
      <c r="AU70" s="43"/>
    </row>
    <row r="71" spans="1:47" ht="3" customHeight="1">
      <c r="A71" s="1287"/>
      <c r="B71" s="1288"/>
      <c r="C71" s="1288"/>
      <c r="D71" s="1288"/>
      <c r="E71" s="1289"/>
      <c r="F71" s="1290"/>
      <c r="G71" s="1291"/>
      <c r="H71" s="1291"/>
      <c r="I71" s="1292"/>
      <c r="J71" s="1304"/>
      <c r="K71" s="1048"/>
      <c r="L71" s="1304"/>
      <c r="M71" s="1048"/>
      <c r="N71" s="1293"/>
      <c r="O71" s="1048"/>
      <c r="P71" s="1303"/>
      <c r="Q71" s="1319">
        <f>★利用予約申込書!Q71</f>
        <v>0</v>
      </c>
      <c r="R71" s="1319"/>
      <c r="S71" s="1315"/>
      <c r="T71" s="1295"/>
      <c r="U71" s="1296"/>
      <c r="V71" s="1296"/>
      <c r="W71" s="1296"/>
      <c r="X71" s="1314"/>
      <c r="Y71" s="1288"/>
      <c r="Z71" s="1288"/>
      <c r="AA71" s="1288"/>
      <c r="AB71" s="1289"/>
      <c r="AC71" s="1290"/>
      <c r="AD71" s="1291"/>
      <c r="AE71" s="1291"/>
      <c r="AF71" s="1292"/>
      <c r="AG71" s="1304"/>
      <c r="AH71" s="1308"/>
      <c r="AI71" s="1304"/>
      <c r="AJ71" s="1308"/>
      <c r="AK71" s="1293"/>
      <c r="AL71" s="1308"/>
      <c r="AM71" s="1303"/>
      <c r="AN71" s="1319">
        <f>★利用予約申込書!AN71</f>
        <v>0</v>
      </c>
      <c r="AO71" s="1319"/>
      <c r="AP71" s="268"/>
      <c r="AQ71" s="1295"/>
      <c r="AR71" s="1296"/>
      <c r="AS71" s="1296"/>
      <c r="AT71" s="1297"/>
      <c r="AU71" s="43"/>
    </row>
    <row r="72" spans="1:47" ht="3" customHeight="1">
      <c r="A72" s="1287"/>
      <c r="B72" s="1288"/>
      <c r="C72" s="1288"/>
      <c r="D72" s="1288"/>
      <c r="E72" s="1289"/>
      <c r="F72" s="1290"/>
      <c r="G72" s="1291"/>
      <c r="H72" s="1291"/>
      <c r="I72" s="1292"/>
      <c r="J72" s="1304"/>
      <c r="K72" s="1048"/>
      <c r="L72" s="1304"/>
      <c r="M72" s="1048"/>
      <c r="N72" s="1109"/>
      <c r="O72" s="1051"/>
      <c r="P72" s="1098"/>
      <c r="Q72" s="1320"/>
      <c r="R72" s="1320"/>
      <c r="S72" s="1315"/>
      <c r="T72" s="1295"/>
      <c r="U72" s="1296"/>
      <c r="V72" s="1296"/>
      <c r="W72" s="1296"/>
      <c r="X72" s="1314"/>
      <c r="Y72" s="1288"/>
      <c r="Z72" s="1288"/>
      <c r="AA72" s="1288"/>
      <c r="AB72" s="1289"/>
      <c r="AC72" s="1290"/>
      <c r="AD72" s="1291"/>
      <c r="AE72" s="1291"/>
      <c r="AF72" s="1292"/>
      <c r="AG72" s="1304"/>
      <c r="AH72" s="1308"/>
      <c r="AI72" s="1304"/>
      <c r="AJ72" s="1308"/>
      <c r="AK72" s="1109"/>
      <c r="AL72" s="1106"/>
      <c r="AM72" s="1098"/>
      <c r="AN72" s="1320"/>
      <c r="AO72" s="1320"/>
      <c r="AP72" s="268"/>
      <c r="AQ72" s="1295"/>
      <c r="AR72" s="1296"/>
      <c r="AS72" s="1296"/>
      <c r="AT72" s="1297"/>
      <c r="AU72" s="43"/>
    </row>
    <row r="73" spans="1:47" ht="3" customHeight="1">
      <c r="A73" s="1287"/>
      <c r="B73" s="1288"/>
      <c r="C73" s="1288"/>
      <c r="D73" s="1288"/>
      <c r="E73" s="1289"/>
      <c r="F73" s="1290"/>
      <c r="G73" s="1291"/>
      <c r="H73" s="1291"/>
      <c r="I73" s="1292"/>
      <c r="J73" s="1304"/>
      <c r="K73" s="1048"/>
      <c r="L73" s="1304"/>
      <c r="M73" s="1048"/>
      <c r="N73" s="1082">
        <f>★利用予約申込書!N73</f>
        <v>0</v>
      </c>
      <c r="O73" s="1058" t="s">
        <v>30</v>
      </c>
      <c r="P73" s="1305">
        <f>★利用予約申込書!P73</f>
        <v>0</v>
      </c>
      <c r="Q73" s="1320"/>
      <c r="R73" s="1320"/>
      <c r="S73" s="1315"/>
      <c r="T73" s="1295"/>
      <c r="U73" s="1296"/>
      <c r="V73" s="1296"/>
      <c r="W73" s="1296"/>
      <c r="X73" s="1314"/>
      <c r="Y73" s="1288"/>
      <c r="Z73" s="1288"/>
      <c r="AA73" s="1288"/>
      <c r="AB73" s="1289"/>
      <c r="AC73" s="1290"/>
      <c r="AD73" s="1291"/>
      <c r="AE73" s="1291"/>
      <c r="AF73" s="1292"/>
      <c r="AG73" s="1304"/>
      <c r="AH73" s="1308"/>
      <c r="AI73" s="1304"/>
      <c r="AJ73" s="1308"/>
      <c r="AK73" s="1082">
        <f>★利用予約申込書!AK73</f>
        <v>0</v>
      </c>
      <c r="AL73" s="1108" t="s">
        <v>30</v>
      </c>
      <c r="AM73" s="1305">
        <f>★利用予約申込書!AM73</f>
        <v>0</v>
      </c>
      <c r="AN73" s="1320"/>
      <c r="AO73" s="1320"/>
      <c r="AP73" s="1306" t="s">
        <v>42</v>
      </c>
      <c r="AQ73" s="1295"/>
      <c r="AR73" s="1296"/>
      <c r="AS73" s="1296"/>
      <c r="AT73" s="1297"/>
      <c r="AU73" s="43"/>
    </row>
    <row r="74" spans="1:47" ht="3" customHeight="1">
      <c r="A74" s="1287"/>
      <c r="B74" s="1288"/>
      <c r="C74" s="1288"/>
      <c r="D74" s="1288"/>
      <c r="E74" s="1289"/>
      <c r="F74" s="1290"/>
      <c r="G74" s="1291"/>
      <c r="H74" s="1291"/>
      <c r="I74" s="1292"/>
      <c r="J74" s="1304"/>
      <c r="K74" s="1048"/>
      <c r="L74" s="1304"/>
      <c r="M74" s="1048"/>
      <c r="N74" s="1293"/>
      <c r="O74" s="1048"/>
      <c r="P74" s="1303"/>
      <c r="Q74" s="1320"/>
      <c r="R74" s="1320"/>
      <c r="S74" s="1315"/>
      <c r="T74" s="1295"/>
      <c r="U74" s="1296"/>
      <c r="V74" s="1296"/>
      <c r="W74" s="1296"/>
      <c r="X74" s="1314"/>
      <c r="Y74" s="1288"/>
      <c r="Z74" s="1288"/>
      <c r="AA74" s="1288"/>
      <c r="AB74" s="1289"/>
      <c r="AC74" s="1290"/>
      <c r="AD74" s="1291"/>
      <c r="AE74" s="1291"/>
      <c r="AF74" s="1292"/>
      <c r="AG74" s="1304"/>
      <c r="AH74" s="1308"/>
      <c r="AI74" s="1304"/>
      <c r="AJ74" s="1308"/>
      <c r="AK74" s="1293"/>
      <c r="AL74" s="1308"/>
      <c r="AM74" s="1303"/>
      <c r="AN74" s="1320"/>
      <c r="AO74" s="1320"/>
      <c r="AP74" s="1307"/>
      <c r="AQ74" s="1295"/>
      <c r="AR74" s="1296"/>
      <c r="AS74" s="1296"/>
      <c r="AT74" s="1297"/>
      <c r="AU74" s="43"/>
    </row>
    <row r="75" spans="1:47" ht="3" customHeight="1">
      <c r="A75" s="1287"/>
      <c r="B75" s="1288"/>
      <c r="C75" s="1288"/>
      <c r="D75" s="1288"/>
      <c r="E75" s="1289"/>
      <c r="F75" s="1290"/>
      <c r="G75" s="1291"/>
      <c r="H75" s="1291"/>
      <c r="I75" s="1292"/>
      <c r="J75" s="1304"/>
      <c r="K75" s="1048"/>
      <c r="L75" s="1304"/>
      <c r="M75" s="1048"/>
      <c r="N75" s="1293"/>
      <c r="O75" s="1048"/>
      <c r="P75" s="1303"/>
      <c r="Q75" s="1320"/>
      <c r="R75" s="1320"/>
      <c r="S75" s="1315"/>
      <c r="T75" s="1295"/>
      <c r="U75" s="1296"/>
      <c r="V75" s="1296"/>
      <c r="W75" s="1296"/>
      <c r="X75" s="1314"/>
      <c r="Y75" s="1288"/>
      <c r="Z75" s="1288"/>
      <c r="AA75" s="1288"/>
      <c r="AB75" s="1289"/>
      <c r="AC75" s="1290"/>
      <c r="AD75" s="1291"/>
      <c r="AE75" s="1291"/>
      <c r="AF75" s="1292"/>
      <c r="AG75" s="1304"/>
      <c r="AH75" s="1308"/>
      <c r="AI75" s="1304"/>
      <c r="AJ75" s="1308"/>
      <c r="AK75" s="1293"/>
      <c r="AL75" s="1308"/>
      <c r="AM75" s="1303"/>
      <c r="AN75" s="1320"/>
      <c r="AO75" s="1320"/>
      <c r="AP75" s="1307"/>
      <c r="AQ75" s="1295"/>
      <c r="AR75" s="1296"/>
      <c r="AS75" s="1296"/>
      <c r="AT75" s="1297"/>
      <c r="AU75" s="43"/>
    </row>
    <row r="76" spans="1:47" ht="3" customHeight="1">
      <c r="A76" s="1278">
        <f>★利用予約申込書!A76</f>
        <v>0</v>
      </c>
      <c r="B76" s="1279"/>
      <c r="C76" s="1279"/>
      <c r="D76" s="1279"/>
      <c r="E76" s="1280"/>
      <c r="F76" s="1285" t="s">
        <v>83</v>
      </c>
      <c r="G76" s="863">
        <f>★利用予約申込書!G76</f>
        <v>0</v>
      </c>
      <c r="H76" s="863"/>
      <c r="I76" s="864"/>
      <c r="J76" s="1073">
        <f>★利用予約申込書!J76</f>
        <v>0</v>
      </c>
      <c r="K76" s="1062" t="s">
        <v>39</v>
      </c>
      <c r="L76" s="1073">
        <f>★利用予約申込書!L76</f>
        <v>0</v>
      </c>
      <c r="M76" s="1062" t="s">
        <v>29</v>
      </c>
      <c r="N76" s="1077">
        <f>★利用予約申込書!N76</f>
        <v>0</v>
      </c>
      <c r="O76" s="1062" t="s">
        <v>30</v>
      </c>
      <c r="P76" s="1063">
        <f>★利用予約申込書!P76</f>
        <v>0</v>
      </c>
      <c r="Q76" s="272"/>
      <c r="R76" s="272"/>
      <c r="S76" s="264"/>
      <c r="T76" s="1102">
        <f>G76*Q77</f>
        <v>0</v>
      </c>
      <c r="U76" s="815"/>
      <c r="V76" s="815"/>
      <c r="W76" s="815"/>
      <c r="X76" s="1311">
        <f>★利用予約申込書!X76</f>
        <v>0</v>
      </c>
      <c r="Y76" s="1279"/>
      <c r="Z76" s="1279"/>
      <c r="AA76" s="1279"/>
      <c r="AB76" s="1280"/>
      <c r="AC76" s="1285" t="s">
        <v>83</v>
      </c>
      <c r="AD76" s="863">
        <f>★利用予約申込書!AD76</f>
        <v>0</v>
      </c>
      <c r="AE76" s="863"/>
      <c r="AF76" s="864"/>
      <c r="AG76" s="1073">
        <f>★利用予約申込書!AG76</f>
        <v>0</v>
      </c>
      <c r="AH76" s="1107" t="s">
        <v>39</v>
      </c>
      <c r="AI76" s="1073">
        <f>★利用予約申込書!AI76</f>
        <v>0</v>
      </c>
      <c r="AJ76" s="1107" t="s">
        <v>29</v>
      </c>
      <c r="AK76" s="1077">
        <f>★利用予約申込書!AK76</f>
        <v>0</v>
      </c>
      <c r="AL76" s="1107" t="s">
        <v>30</v>
      </c>
      <c r="AM76" s="1063">
        <f>★利用予約申込書!AM76</f>
        <v>0</v>
      </c>
      <c r="AN76" s="274"/>
      <c r="AO76" s="274"/>
      <c r="AP76" s="267"/>
      <c r="AQ76" s="1102">
        <f>AD76*AN77</f>
        <v>0</v>
      </c>
      <c r="AR76" s="815"/>
      <c r="AS76" s="815"/>
      <c r="AT76" s="1103"/>
      <c r="AU76" s="43"/>
    </row>
    <row r="77" spans="1:47" ht="3" customHeight="1">
      <c r="A77" s="1278"/>
      <c r="B77" s="1279"/>
      <c r="C77" s="1279"/>
      <c r="D77" s="1279"/>
      <c r="E77" s="1280"/>
      <c r="F77" s="1285"/>
      <c r="G77" s="863"/>
      <c r="H77" s="863"/>
      <c r="I77" s="864"/>
      <c r="J77" s="1073"/>
      <c r="K77" s="1062"/>
      <c r="L77" s="1073"/>
      <c r="M77" s="1062"/>
      <c r="N77" s="1077"/>
      <c r="O77" s="1062"/>
      <c r="P77" s="1064"/>
      <c r="Q77" s="1294">
        <f>★利用予約申込書!Q77</f>
        <v>0</v>
      </c>
      <c r="R77" s="1294"/>
      <c r="S77" s="1332" t="s">
        <v>42</v>
      </c>
      <c r="T77" s="1295"/>
      <c r="U77" s="1296"/>
      <c r="V77" s="1296"/>
      <c r="W77" s="1296"/>
      <c r="X77" s="1311"/>
      <c r="Y77" s="1279"/>
      <c r="Z77" s="1279"/>
      <c r="AA77" s="1279"/>
      <c r="AB77" s="1280"/>
      <c r="AC77" s="1285"/>
      <c r="AD77" s="863"/>
      <c r="AE77" s="863"/>
      <c r="AF77" s="864"/>
      <c r="AG77" s="1073"/>
      <c r="AH77" s="1107"/>
      <c r="AI77" s="1073"/>
      <c r="AJ77" s="1107"/>
      <c r="AK77" s="1077"/>
      <c r="AL77" s="1107"/>
      <c r="AM77" s="1064"/>
      <c r="AN77" s="1294">
        <f>★利用予約申込書!AN77</f>
        <v>0</v>
      </c>
      <c r="AO77" s="1294"/>
      <c r="AP77" s="267"/>
      <c r="AQ77" s="1295"/>
      <c r="AR77" s="1296"/>
      <c r="AS77" s="1296"/>
      <c r="AT77" s="1297"/>
      <c r="AU77" s="43"/>
    </row>
    <row r="78" spans="1:47" ht="3" customHeight="1">
      <c r="A78" s="1278"/>
      <c r="B78" s="1279"/>
      <c r="C78" s="1279"/>
      <c r="D78" s="1279"/>
      <c r="E78" s="1280"/>
      <c r="F78" s="1285"/>
      <c r="G78" s="863"/>
      <c r="H78" s="863"/>
      <c r="I78" s="864"/>
      <c r="J78" s="1073"/>
      <c r="K78" s="1062"/>
      <c r="L78" s="1073"/>
      <c r="M78" s="1062"/>
      <c r="N78" s="1077"/>
      <c r="O78" s="1062"/>
      <c r="P78" s="1064"/>
      <c r="Q78" s="1294"/>
      <c r="R78" s="1294"/>
      <c r="S78" s="1332"/>
      <c r="T78" s="1295"/>
      <c r="U78" s="1296"/>
      <c r="V78" s="1296"/>
      <c r="W78" s="1296"/>
      <c r="X78" s="1311"/>
      <c r="Y78" s="1279"/>
      <c r="Z78" s="1279"/>
      <c r="AA78" s="1279"/>
      <c r="AB78" s="1280"/>
      <c r="AC78" s="1285"/>
      <c r="AD78" s="863"/>
      <c r="AE78" s="863"/>
      <c r="AF78" s="864"/>
      <c r="AG78" s="1073"/>
      <c r="AH78" s="1107"/>
      <c r="AI78" s="1073"/>
      <c r="AJ78" s="1107"/>
      <c r="AK78" s="1077"/>
      <c r="AL78" s="1107"/>
      <c r="AM78" s="1064"/>
      <c r="AN78" s="1294"/>
      <c r="AO78" s="1294"/>
      <c r="AP78" s="267"/>
      <c r="AQ78" s="1295"/>
      <c r="AR78" s="1296"/>
      <c r="AS78" s="1296"/>
      <c r="AT78" s="1297"/>
      <c r="AU78" s="43"/>
    </row>
    <row r="79" spans="1:47" ht="3" customHeight="1">
      <c r="A79" s="1278"/>
      <c r="B79" s="1279"/>
      <c r="C79" s="1279"/>
      <c r="D79" s="1279"/>
      <c r="E79" s="1280"/>
      <c r="F79" s="1285"/>
      <c r="G79" s="863"/>
      <c r="H79" s="863"/>
      <c r="I79" s="864"/>
      <c r="J79" s="1073"/>
      <c r="K79" s="1062"/>
      <c r="L79" s="1073"/>
      <c r="M79" s="1062"/>
      <c r="N79" s="1077">
        <f>★利用予約申込書!N79</f>
        <v>0</v>
      </c>
      <c r="O79" s="1062" t="s">
        <v>30</v>
      </c>
      <c r="P79" s="1063">
        <f>★利用予約申込書!P79</f>
        <v>0</v>
      </c>
      <c r="Q79" s="1294"/>
      <c r="R79" s="1294"/>
      <c r="S79" s="1332"/>
      <c r="T79" s="1295"/>
      <c r="U79" s="1296"/>
      <c r="V79" s="1296"/>
      <c r="W79" s="1296"/>
      <c r="X79" s="1311"/>
      <c r="Y79" s="1279"/>
      <c r="Z79" s="1279"/>
      <c r="AA79" s="1279"/>
      <c r="AB79" s="1280"/>
      <c r="AC79" s="1285"/>
      <c r="AD79" s="863"/>
      <c r="AE79" s="863"/>
      <c r="AF79" s="864"/>
      <c r="AG79" s="1073"/>
      <c r="AH79" s="1107"/>
      <c r="AI79" s="1073"/>
      <c r="AJ79" s="1107"/>
      <c r="AK79" s="1077">
        <f>★利用予約申込書!AK79</f>
        <v>0</v>
      </c>
      <c r="AL79" s="1107" t="s">
        <v>30</v>
      </c>
      <c r="AM79" s="1063">
        <f>★利用予約申込書!AM79</f>
        <v>0</v>
      </c>
      <c r="AN79" s="1294"/>
      <c r="AO79" s="1294"/>
      <c r="AP79" s="1107" t="s">
        <v>42</v>
      </c>
      <c r="AQ79" s="1295"/>
      <c r="AR79" s="1296"/>
      <c r="AS79" s="1296"/>
      <c r="AT79" s="1297"/>
      <c r="AU79" s="43"/>
    </row>
    <row r="80" spans="1:47" ht="3" customHeight="1">
      <c r="A80" s="1278"/>
      <c r="B80" s="1279"/>
      <c r="C80" s="1279"/>
      <c r="D80" s="1279"/>
      <c r="E80" s="1280"/>
      <c r="F80" s="1285"/>
      <c r="G80" s="863"/>
      <c r="H80" s="863"/>
      <c r="I80" s="864"/>
      <c r="J80" s="1073"/>
      <c r="K80" s="1062"/>
      <c r="L80" s="1073"/>
      <c r="M80" s="1062"/>
      <c r="N80" s="1077"/>
      <c r="O80" s="1062"/>
      <c r="P80" s="1064"/>
      <c r="Q80" s="1294"/>
      <c r="R80" s="1294"/>
      <c r="S80" s="1332"/>
      <c r="T80" s="1295"/>
      <c r="U80" s="1296"/>
      <c r="V80" s="1296"/>
      <c r="W80" s="1296"/>
      <c r="X80" s="1311"/>
      <c r="Y80" s="1279"/>
      <c r="Z80" s="1279"/>
      <c r="AA80" s="1279"/>
      <c r="AB80" s="1280"/>
      <c r="AC80" s="1285"/>
      <c r="AD80" s="863"/>
      <c r="AE80" s="863"/>
      <c r="AF80" s="864"/>
      <c r="AG80" s="1073"/>
      <c r="AH80" s="1107"/>
      <c r="AI80" s="1073"/>
      <c r="AJ80" s="1107"/>
      <c r="AK80" s="1077"/>
      <c r="AL80" s="1107"/>
      <c r="AM80" s="1064"/>
      <c r="AN80" s="1294"/>
      <c r="AO80" s="1294"/>
      <c r="AP80" s="1107"/>
      <c r="AQ80" s="1295"/>
      <c r="AR80" s="1296"/>
      <c r="AS80" s="1296"/>
      <c r="AT80" s="1297"/>
      <c r="AU80" s="43"/>
    </row>
    <row r="81" spans="1:86" ht="3" customHeight="1">
      <c r="A81" s="1281"/>
      <c r="B81" s="1282"/>
      <c r="C81" s="1282"/>
      <c r="D81" s="1282"/>
      <c r="E81" s="1283"/>
      <c r="F81" s="1286"/>
      <c r="G81" s="1300"/>
      <c r="H81" s="1300"/>
      <c r="I81" s="1301"/>
      <c r="J81" s="1142"/>
      <c r="K81" s="1132"/>
      <c r="L81" s="1142"/>
      <c r="M81" s="1132"/>
      <c r="N81" s="1149"/>
      <c r="O81" s="1132"/>
      <c r="P81" s="1133"/>
      <c r="Q81" s="1316"/>
      <c r="R81" s="1316"/>
      <c r="S81" s="1335"/>
      <c r="T81" s="1309"/>
      <c r="U81" s="1310"/>
      <c r="V81" s="1310"/>
      <c r="W81" s="1310"/>
      <c r="X81" s="1312"/>
      <c r="Y81" s="1282"/>
      <c r="Z81" s="1282"/>
      <c r="AA81" s="1282"/>
      <c r="AB81" s="1283"/>
      <c r="AC81" s="1286"/>
      <c r="AD81" s="1300"/>
      <c r="AE81" s="1300"/>
      <c r="AF81" s="1301"/>
      <c r="AG81" s="1142"/>
      <c r="AH81" s="1148"/>
      <c r="AI81" s="1142"/>
      <c r="AJ81" s="1148"/>
      <c r="AK81" s="1149"/>
      <c r="AL81" s="1148"/>
      <c r="AM81" s="1133"/>
      <c r="AN81" s="1316"/>
      <c r="AO81" s="1316"/>
      <c r="AP81" s="1148"/>
      <c r="AQ81" s="1309"/>
      <c r="AR81" s="1310"/>
      <c r="AS81" s="1310"/>
      <c r="AT81" s="1313"/>
      <c r="AU81" s="43"/>
    </row>
    <row r="82" spans="1:86" ht="9" customHeight="1">
      <c r="A82" s="1152" t="s">
        <v>49</v>
      </c>
      <c r="B82" s="1152"/>
      <c r="C82" s="1152"/>
      <c r="D82" s="1152"/>
      <c r="E82" s="1152"/>
      <c r="F82" s="1152"/>
      <c r="G82" s="115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3"/>
    </row>
    <row r="83" spans="1:86" ht="9" customHeight="1">
      <c r="A83" s="41"/>
      <c r="B83" s="42" t="s">
        <v>45</v>
      </c>
      <c r="C83" s="1153" t="s">
        <v>48</v>
      </c>
      <c r="D83" s="1153"/>
      <c r="E83" s="1153"/>
      <c r="F83" s="1153"/>
      <c r="G83" s="1153"/>
      <c r="H83" s="1153"/>
      <c r="I83" s="1153"/>
      <c r="J83" s="1153"/>
      <c r="K83" s="1153"/>
      <c r="L83" s="1153"/>
      <c r="M83" s="1153"/>
      <c r="N83" s="1153"/>
      <c r="O83" s="1153"/>
      <c r="P83" s="1153"/>
      <c r="Q83" s="1153"/>
      <c r="R83" s="1153"/>
      <c r="S83" s="1153"/>
      <c r="T83" s="1153"/>
      <c r="U83" s="1153"/>
      <c r="V83" s="1153"/>
      <c r="W83" s="1153"/>
      <c r="X83" s="1153"/>
      <c r="Y83" s="1153"/>
      <c r="Z83" s="1153"/>
      <c r="AA83" s="1153"/>
      <c r="AB83" s="1153"/>
      <c r="AC83" s="1153"/>
      <c r="AD83" s="115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0"/>
      <c r="AP83" s="655"/>
      <c r="AQ83" s="655"/>
      <c r="AR83" s="655"/>
      <c r="AS83" s="655"/>
      <c r="AT83" s="40"/>
      <c r="AU83" s="43"/>
    </row>
    <row r="84" spans="1:86" ht="9" customHeight="1">
      <c r="A84" s="41"/>
      <c r="B84" s="42" t="s">
        <v>46</v>
      </c>
      <c r="C84" s="1153" t="s">
        <v>70</v>
      </c>
      <c r="D84" s="1153"/>
      <c r="E84" s="1153"/>
      <c r="F84" s="1153"/>
      <c r="G84" s="1153"/>
      <c r="H84" s="1153"/>
      <c r="I84" s="1153"/>
      <c r="J84" s="1153"/>
      <c r="K84" s="1153"/>
      <c r="L84" s="1153"/>
      <c r="M84" s="1153"/>
      <c r="N84" s="1153"/>
      <c r="O84" s="1153"/>
      <c r="P84" s="1153"/>
      <c r="Q84" s="1153"/>
      <c r="R84" s="1153"/>
      <c r="S84" s="1153"/>
      <c r="T84" s="1153"/>
      <c r="U84" s="1153"/>
      <c r="V84" s="1153"/>
      <c r="W84" s="1153"/>
      <c r="X84" s="1153"/>
      <c r="Y84" s="1153"/>
      <c r="Z84" s="1153"/>
      <c r="AA84" s="1153"/>
      <c r="AB84" s="1153"/>
      <c r="AC84" s="1153"/>
      <c r="AD84" s="115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0"/>
      <c r="AP84" s="655"/>
      <c r="AQ84" s="655"/>
      <c r="AR84" s="655"/>
      <c r="AS84" s="655"/>
      <c r="AT84" s="40"/>
      <c r="AU84" s="43"/>
    </row>
    <row r="85" spans="1:86" ht="9" customHeight="1">
      <c r="A85" s="44"/>
      <c r="B85" s="42" t="s">
        <v>47</v>
      </c>
      <c r="C85" s="1153" t="s">
        <v>69</v>
      </c>
      <c r="D85" s="1153"/>
      <c r="E85" s="1153"/>
      <c r="F85" s="1153"/>
      <c r="G85" s="1153"/>
      <c r="H85" s="1153"/>
      <c r="I85" s="1153"/>
      <c r="J85" s="1153"/>
      <c r="K85" s="1153"/>
      <c r="L85" s="1153"/>
      <c r="M85" s="1153"/>
      <c r="N85" s="1153"/>
      <c r="O85" s="1153"/>
      <c r="P85" s="1153"/>
      <c r="Q85" s="1153"/>
      <c r="R85" s="1153"/>
      <c r="S85" s="1153"/>
      <c r="T85" s="1153"/>
      <c r="U85" s="1153"/>
      <c r="V85" s="1153"/>
      <c r="W85" s="1153"/>
      <c r="X85" s="1153"/>
      <c r="Y85" s="1153"/>
      <c r="Z85" s="1153"/>
      <c r="AA85" s="1153"/>
      <c r="AB85" s="1153"/>
      <c r="AC85" s="1153"/>
      <c r="AD85" s="115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655"/>
      <c r="AQ85" s="655"/>
      <c r="AR85" s="655"/>
      <c r="AS85" s="655"/>
      <c r="AT85" s="43"/>
      <c r="AU85" s="43"/>
    </row>
    <row r="86" spans="1:86" ht="9" customHeight="1">
      <c r="A86" s="44"/>
      <c r="B86" s="42" t="s">
        <v>50</v>
      </c>
      <c r="C86" s="1153" t="s">
        <v>68</v>
      </c>
      <c r="D86" s="1153"/>
      <c r="E86" s="1153"/>
      <c r="F86" s="1153"/>
      <c r="G86" s="1153"/>
      <c r="H86" s="1153"/>
      <c r="I86" s="1153"/>
      <c r="J86" s="1153"/>
      <c r="K86" s="1153"/>
      <c r="L86" s="1153"/>
      <c r="M86" s="1153"/>
      <c r="N86" s="1153"/>
      <c r="O86" s="1153"/>
      <c r="P86" s="1153"/>
      <c r="Q86" s="1153"/>
      <c r="R86" s="1153"/>
      <c r="S86" s="1153"/>
      <c r="T86" s="1153"/>
      <c r="U86" s="1153"/>
      <c r="V86" s="1153"/>
      <c r="W86" s="1153"/>
      <c r="X86" s="1153"/>
      <c r="Y86" s="1153"/>
      <c r="Z86" s="1153"/>
      <c r="AA86" s="1153"/>
      <c r="AB86" s="1153"/>
      <c r="AC86" s="1153"/>
      <c r="AD86" s="115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655"/>
      <c r="AQ86" s="655"/>
      <c r="AR86" s="655"/>
      <c r="AS86" s="655"/>
      <c r="AT86" s="43"/>
      <c r="AU86" s="43"/>
    </row>
    <row r="87" spans="1:86" ht="4.5" customHeight="1" thickBo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</row>
    <row r="88" spans="1:86" s="5" customFormat="1" ht="13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1159" t="s">
        <v>112</v>
      </c>
      <c r="Y88" s="1160"/>
      <c r="Z88" s="1160"/>
      <c r="AA88" s="1160"/>
      <c r="AB88" s="1160"/>
      <c r="AC88" s="1160"/>
      <c r="AD88" s="1161"/>
      <c r="AE88" s="1165">
        <f>AO30+AO40+AO48+AP61+AP57+AP53+T64+T70+T76+AQ64+AQ70+AQ76+AO44</f>
        <v>0</v>
      </c>
      <c r="AF88" s="1166"/>
      <c r="AG88" s="1166"/>
      <c r="AH88" s="1166"/>
      <c r="AI88" s="1166"/>
      <c r="AJ88" s="1166"/>
      <c r="AK88" s="1166"/>
      <c r="AL88" s="1166"/>
      <c r="AM88" s="1166"/>
      <c r="AN88" s="1167"/>
      <c r="AO88" s="43"/>
      <c r="AP88" s="43"/>
      <c r="AQ88" s="43"/>
      <c r="AR88" s="43"/>
      <c r="AS88" s="43"/>
      <c r="AT88" s="43"/>
      <c r="AU88" s="43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6"/>
    </row>
    <row r="89" spans="1:86" s="5" customFormat="1" ht="13.5" customHeight="1">
      <c r="A89" s="43"/>
      <c r="B89" s="1171"/>
      <c r="C89" s="1171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1162"/>
      <c r="Y89" s="1163"/>
      <c r="Z89" s="1163"/>
      <c r="AA89" s="1163"/>
      <c r="AB89" s="1163"/>
      <c r="AC89" s="1163"/>
      <c r="AD89" s="1164"/>
      <c r="AE89" s="1168"/>
      <c r="AF89" s="1169"/>
      <c r="AG89" s="1169"/>
      <c r="AH89" s="1169"/>
      <c r="AI89" s="1169"/>
      <c r="AJ89" s="1169"/>
      <c r="AK89" s="1169"/>
      <c r="AL89" s="1169"/>
      <c r="AM89" s="1169"/>
      <c r="AN89" s="1170"/>
      <c r="AO89" s="43"/>
      <c r="AP89" s="43"/>
      <c r="AQ89" s="91"/>
      <c r="AR89" s="43"/>
      <c r="AS89" s="43"/>
      <c r="AT89" s="43"/>
      <c r="AU89" s="43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256"/>
      <c r="CH89" s="256"/>
    </row>
    <row r="90" spans="1:86" ht="12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1162"/>
      <c r="Y90" s="1163"/>
      <c r="Z90" s="1163"/>
      <c r="AA90" s="1163"/>
      <c r="AB90" s="1163"/>
      <c r="AC90" s="1163"/>
      <c r="AD90" s="1164"/>
      <c r="AE90" s="1168"/>
      <c r="AF90" s="1169"/>
      <c r="AG90" s="1169"/>
      <c r="AH90" s="1169"/>
      <c r="AI90" s="1169"/>
      <c r="AJ90" s="1169"/>
      <c r="AK90" s="1169"/>
      <c r="AL90" s="1169"/>
      <c r="AM90" s="1169"/>
      <c r="AN90" s="1170"/>
      <c r="AO90" s="43"/>
      <c r="AP90" s="43"/>
      <c r="AQ90" s="43"/>
      <c r="AR90" s="43"/>
      <c r="AS90" s="43"/>
      <c r="AT90" s="43"/>
      <c r="AU90" s="43"/>
    </row>
    <row r="91" spans="1:86" ht="12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1174" t="s">
        <v>108</v>
      </c>
      <c r="Y91" s="1175"/>
      <c r="Z91" s="1175"/>
      <c r="AA91" s="1175"/>
      <c r="AB91" s="1175"/>
      <c r="AC91" s="1175"/>
      <c r="AD91" s="1176"/>
      <c r="AE91" s="1183">
        <f>ROUNDDOWN(AE88/11,0)</f>
        <v>0</v>
      </c>
      <c r="AF91" s="1184"/>
      <c r="AG91" s="1184"/>
      <c r="AH91" s="1184"/>
      <c r="AI91" s="1184"/>
      <c r="AJ91" s="1184"/>
      <c r="AK91" s="1184"/>
      <c r="AL91" s="1184"/>
      <c r="AM91" s="1184"/>
      <c r="AN91" s="1185"/>
      <c r="AO91" s="43"/>
      <c r="AP91" s="43"/>
      <c r="AQ91" s="43"/>
      <c r="AR91" s="43"/>
      <c r="AS91" s="43"/>
      <c r="AT91" s="43"/>
      <c r="AU91" s="43"/>
    </row>
    <row r="92" spans="1:86" ht="12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1177"/>
      <c r="Y92" s="1178"/>
      <c r="Z92" s="1178"/>
      <c r="AA92" s="1178"/>
      <c r="AB92" s="1178"/>
      <c r="AC92" s="1178"/>
      <c r="AD92" s="1179"/>
      <c r="AE92" s="1168"/>
      <c r="AF92" s="1169"/>
      <c r="AG92" s="1169"/>
      <c r="AH92" s="1169"/>
      <c r="AI92" s="1169"/>
      <c r="AJ92" s="1169"/>
      <c r="AK92" s="1169"/>
      <c r="AL92" s="1169"/>
      <c r="AM92" s="1169"/>
      <c r="AN92" s="1170"/>
      <c r="AO92" s="43"/>
      <c r="AP92" s="43"/>
      <c r="AQ92" s="43"/>
      <c r="AR92" s="43"/>
      <c r="AS92" s="43"/>
      <c r="AT92" s="43"/>
      <c r="AU92" s="43"/>
    </row>
    <row r="93" spans="1:86" ht="12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1177"/>
      <c r="Y93" s="1178"/>
      <c r="Z93" s="1178"/>
      <c r="AA93" s="1178"/>
      <c r="AB93" s="1178"/>
      <c r="AC93" s="1178"/>
      <c r="AD93" s="1179"/>
      <c r="AE93" s="1168"/>
      <c r="AF93" s="1169"/>
      <c r="AG93" s="1169"/>
      <c r="AH93" s="1169"/>
      <c r="AI93" s="1169"/>
      <c r="AJ93" s="1169"/>
      <c r="AK93" s="1169"/>
      <c r="AL93" s="1169"/>
      <c r="AM93" s="1169"/>
      <c r="AN93" s="1170"/>
      <c r="AO93" s="43"/>
      <c r="AP93" s="43"/>
      <c r="AQ93" s="43"/>
      <c r="AR93" s="43"/>
      <c r="AS93" s="43"/>
      <c r="AT93" s="43"/>
      <c r="AU93" s="43"/>
    </row>
    <row r="94" spans="1:86" ht="12.75" customHeight="1" thickBo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1180"/>
      <c r="Y94" s="1181"/>
      <c r="Z94" s="1181"/>
      <c r="AA94" s="1181"/>
      <c r="AB94" s="1181"/>
      <c r="AC94" s="1181"/>
      <c r="AD94" s="1182"/>
      <c r="AE94" s="1186"/>
      <c r="AF94" s="1187"/>
      <c r="AG94" s="1187"/>
      <c r="AH94" s="1187"/>
      <c r="AI94" s="1187"/>
      <c r="AJ94" s="1187"/>
      <c r="AK94" s="1187"/>
      <c r="AL94" s="1187"/>
      <c r="AM94" s="1187"/>
      <c r="AN94" s="1188"/>
      <c r="AO94" s="43"/>
      <c r="AP94" s="43"/>
      <c r="AQ94" s="43"/>
      <c r="AR94" s="43"/>
      <c r="AS94" s="43"/>
      <c r="AT94" s="43"/>
      <c r="AU94" s="43"/>
    </row>
    <row r="95" spans="1:86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</row>
    <row r="96" spans="1:86" s="254" customFormat="1"/>
    <row r="97" s="254" customFormat="1"/>
    <row r="98" s="254" customFormat="1"/>
    <row r="99" s="254" customFormat="1"/>
    <row r="100" s="254" customFormat="1"/>
    <row r="101" s="254" customFormat="1"/>
    <row r="102" s="254" customFormat="1"/>
    <row r="103" s="254" customFormat="1"/>
    <row r="104" s="254" customFormat="1"/>
    <row r="105" s="254" customFormat="1"/>
    <row r="106" s="254" customFormat="1"/>
    <row r="107" s="254" customFormat="1"/>
    <row r="108" s="254" customFormat="1"/>
    <row r="109" s="254" customFormat="1"/>
    <row r="110" s="254" customFormat="1"/>
    <row r="111" s="254" customFormat="1"/>
    <row r="112" s="254" customFormat="1"/>
    <row r="113" s="254" customFormat="1"/>
    <row r="114" s="254" customFormat="1"/>
    <row r="115" s="254" customFormat="1"/>
    <row r="116" s="254" customFormat="1"/>
    <row r="117" s="254" customFormat="1"/>
    <row r="118" s="254" customFormat="1"/>
    <row r="119" s="254" customFormat="1"/>
    <row r="120" s="254" customFormat="1"/>
    <row r="121" s="254" customFormat="1"/>
    <row r="122" s="254" customFormat="1"/>
    <row r="123" s="254" customFormat="1"/>
    <row r="124" s="254" customFormat="1"/>
    <row r="125" s="254" customFormat="1"/>
    <row r="126" s="254" customFormat="1"/>
    <row r="127" s="254" customFormat="1"/>
    <row r="128" s="254" customFormat="1"/>
    <row r="129" s="254" customFormat="1"/>
    <row r="130" s="254" customFormat="1"/>
    <row r="131" s="254" customFormat="1"/>
    <row r="132" s="254" customFormat="1"/>
    <row r="133" s="254" customFormat="1"/>
    <row r="134" s="254" customFormat="1"/>
    <row r="135" s="254" customFormat="1"/>
    <row r="136" s="254" customFormat="1"/>
    <row r="137" s="254" customFormat="1"/>
    <row r="138" s="254" customFormat="1"/>
    <row r="139" s="254" customFormat="1"/>
    <row r="140" s="254" customFormat="1"/>
    <row r="141" s="254" customFormat="1"/>
    <row r="142" s="254" customFormat="1"/>
    <row r="143" s="254" customFormat="1"/>
    <row r="144" s="254" customFormat="1"/>
    <row r="145" s="254" customFormat="1"/>
    <row r="146" s="254" customFormat="1"/>
    <row r="147" s="254" customFormat="1"/>
    <row r="148" s="254" customFormat="1"/>
    <row r="149" s="254" customFormat="1"/>
    <row r="150" s="254" customFormat="1"/>
    <row r="151" s="254" customFormat="1"/>
    <row r="152" s="254" customFormat="1"/>
    <row r="153" s="254" customFormat="1"/>
    <row r="154" s="254" customFormat="1"/>
    <row r="155" s="254" customFormat="1"/>
    <row r="156" s="254" customFormat="1"/>
    <row r="157" s="254" customFormat="1"/>
    <row r="158" s="254" customFormat="1"/>
    <row r="159" s="254" customFormat="1"/>
    <row r="160" s="254" customFormat="1"/>
    <row r="161" s="254" customFormat="1"/>
    <row r="162" s="254" customFormat="1"/>
    <row r="163" s="254" customFormat="1"/>
    <row r="164" s="254" customFormat="1"/>
    <row r="165" s="254" customFormat="1"/>
    <row r="166" s="254" customFormat="1"/>
    <row r="167" s="254" customFormat="1"/>
    <row r="168" s="254" customFormat="1"/>
    <row r="169" s="254" customFormat="1"/>
    <row r="170" s="254" customFormat="1"/>
    <row r="171" s="254" customFormat="1"/>
    <row r="172" s="254" customFormat="1"/>
    <row r="173" s="254" customFormat="1"/>
    <row r="174" s="254" customFormat="1"/>
    <row r="175" s="254" customFormat="1"/>
    <row r="176" s="254" customFormat="1"/>
    <row r="177" s="254" customFormat="1"/>
    <row r="178" s="254" customFormat="1"/>
    <row r="179" s="254" customFormat="1"/>
    <row r="180" s="254" customFormat="1"/>
    <row r="181" s="254" customFormat="1"/>
    <row r="182" s="254" customFormat="1"/>
    <row r="183" s="254" customFormat="1"/>
    <row r="184" s="254" customFormat="1"/>
    <row r="185" s="254" customFormat="1"/>
    <row r="186" s="254" customFormat="1"/>
    <row r="187" s="254" customFormat="1"/>
    <row r="188" s="254" customFormat="1"/>
    <row r="189" s="254" customFormat="1"/>
    <row r="190" s="254" customFormat="1"/>
    <row r="191" s="254" customFormat="1"/>
    <row r="192" s="254" customFormat="1"/>
    <row r="193" s="254" customFormat="1"/>
    <row r="194" s="254" customFormat="1"/>
    <row r="195" s="254" customFormat="1"/>
    <row r="196" s="254" customFormat="1"/>
    <row r="197" s="254" customFormat="1"/>
    <row r="198" s="254" customFormat="1"/>
    <row r="199" s="254" customFormat="1"/>
    <row r="200" s="254" customFormat="1"/>
    <row r="201" s="254" customFormat="1"/>
    <row r="202" s="254" customFormat="1"/>
    <row r="203" s="254" customFormat="1"/>
    <row r="204" s="254" customFormat="1"/>
    <row r="205" s="254" customFormat="1"/>
    <row r="206" s="254" customFormat="1"/>
    <row r="207" s="254" customFormat="1"/>
    <row r="208" s="254" customFormat="1"/>
    <row r="209" s="254" customFormat="1"/>
    <row r="210" s="254" customFormat="1"/>
    <row r="211" s="254" customFormat="1"/>
    <row r="212" s="254" customFormat="1"/>
    <row r="213" s="254" customFormat="1"/>
    <row r="214" s="254" customFormat="1"/>
    <row r="215" s="254" customFormat="1"/>
    <row r="216" s="254" customFormat="1"/>
    <row r="217" s="254" customFormat="1"/>
    <row r="218" s="254" customFormat="1"/>
    <row r="219" s="254" customFormat="1"/>
    <row r="220" s="254" customFormat="1"/>
    <row r="221" s="254" customFormat="1"/>
    <row r="222" s="254" customFormat="1"/>
    <row r="223" s="254" customFormat="1"/>
    <row r="224" s="254" customFormat="1"/>
    <row r="225" s="254" customFormat="1"/>
    <row r="226" s="254" customFormat="1"/>
    <row r="227" s="254" customFormat="1"/>
    <row r="228" s="254" customFormat="1"/>
    <row r="229" s="254" customFormat="1"/>
    <row r="230" s="254" customFormat="1"/>
    <row r="231" s="254" customFormat="1"/>
    <row r="232" s="254" customFormat="1"/>
    <row r="233" s="254" customFormat="1"/>
    <row r="234" s="254" customFormat="1"/>
    <row r="235" s="254" customFormat="1"/>
    <row r="236" s="254" customFormat="1"/>
    <row r="237" s="254" customFormat="1"/>
    <row r="238" s="254" customFormat="1"/>
    <row r="239" s="254" customFormat="1"/>
    <row r="240" s="254" customFormat="1"/>
    <row r="241" s="254" customFormat="1"/>
    <row r="242" s="254" customFormat="1"/>
    <row r="243" s="254" customFormat="1"/>
    <row r="244" s="254" customFormat="1"/>
    <row r="245" s="254" customFormat="1"/>
    <row r="246" s="254" customFormat="1"/>
    <row r="247" s="254" customFormat="1"/>
    <row r="248" s="254" customFormat="1"/>
    <row r="249" s="254" customFormat="1"/>
    <row r="250" s="254" customFormat="1"/>
    <row r="251" s="254" customFormat="1"/>
    <row r="252" s="254" customFormat="1"/>
    <row r="253" s="254" customFormat="1"/>
    <row r="254" s="254" customFormat="1"/>
    <row r="255" s="254" customFormat="1"/>
    <row r="256" s="254" customFormat="1"/>
    <row r="257" s="254" customFormat="1"/>
    <row r="258" s="254" customFormat="1"/>
    <row r="259" s="254" customFormat="1"/>
    <row r="260" s="254" customFormat="1"/>
    <row r="261" s="254" customFormat="1"/>
    <row r="262" s="254" customFormat="1"/>
    <row r="263" s="254" customFormat="1"/>
    <row r="264" s="254" customFormat="1"/>
    <row r="265" s="254" customFormat="1"/>
    <row r="266" s="254" customFormat="1"/>
    <row r="267" s="254" customFormat="1"/>
    <row r="268" s="254" customFormat="1"/>
    <row r="269" s="254" customFormat="1"/>
    <row r="270" s="254" customFormat="1"/>
    <row r="271" s="254" customFormat="1"/>
    <row r="272" s="254" customFormat="1"/>
    <row r="273" s="254" customFormat="1"/>
    <row r="274" s="254" customFormat="1"/>
    <row r="275" s="254" customFormat="1"/>
    <row r="276" s="254" customFormat="1"/>
    <row r="277" s="254" customFormat="1"/>
    <row r="278" s="254" customFormat="1"/>
    <row r="279" s="254" customFormat="1"/>
    <row r="280" s="254" customFormat="1"/>
    <row r="281" s="254" customFormat="1"/>
    <row r="282" s="254" customFormat="1"/>
    <row r="283" s="254" customFormat="1"/>
    <row r="284" s="254" customFormat="1"/>
    <row r="285" s="254" customFormat="1"/>
    <row r="286" s="254" customFormat="1"/>
    <row r="287" s="254" customFormat="1"/>
    <row r="288" s="254" customFormat="1"/>
    <row r="289" s="254" customFormat="1"/>
    <row r="290" s="254" customFormat="1"/>
    <row r="291" s="254" customFormat="1"/>
    <row r="292" s="254" customFormat="1"/>
    <row r="293" s="254" customFormat="1"/>
    <row r="294" s="254" customFormat="1"/>
    <row r="295" s="254" customFormat="1"/>
    <row r="296" s="254" customFormat="1"/>
    <row r="297" s="254" customFormat="1"/>
    <row r="298" s="254" customFormat="1"/>
    <row r="299" s="254" customFormat="1"/>
    <row r="300" s="254" customFormat="1"/>
    <row r="301" s="254" customFormat="1"/>
    <row r="302" s="254" customFormat="1"/>
    <row r="303" s="254" customFormat="1"/>
    <row r="304" s="254" customFormat="1"/>
    <row r="305" s="254" customFormat="1"/>
    <row r="306" s="254" customFormat="1"/>
    <row r="307" s="254" customFormat="1"/>
    <row r="308" s="254" customFormat="1"/>
    <row r="309" s="254" customFormat="1"/>
    <row r="310" s="254" customFormat="1"/>
    <row r="311" s="254" customFormat="1"/>
    <row r="312" s="254" customFormat="1"/>
    <row r="313" s="254" customFormat="1"/>
    <row r="314" s="254" customFormat="1"/>
    <row r="315" s="254" customFormat="1"/>
    <row r="316" s="254" customFormat="1"/>
    <row r="317" s="254" customFormat="1"/>
    <row r="318" s="254" customFormat="1"/>
    <row r="319" s="254" customFormat="1"/>
    <row r="320" s="254" customFormat="1"/>
    <row r="321" s="254" customFormat="1"/>
    <row r="322" s="254" customFormat="1"/>
    <row r="323" s="254" customFormat="1"/>
    <row r="324" s="254" customFormat="1"/>
    <row r="325" s="254" customFormat="1"/>
    <row r="326" s="254" customFormat="1"/>
    <row r="327" s="254" customFormat="1"/>
    <row r="328" s="254" customFormat="1"/>
    <row r="329" s="254" customFormat="1"/>
    <row r="330" s="254" customFormat="1"/>
    <row r="331" s="254" customFormat="1"/>
    <row r="332" s="254" customFormat="1"/>
    <row r="333" s="254" customFormat="1"/>
    <row r="334" s="254" customFormat="1"/>
    <row r="335" s="254" customFormat="1"/>
    <row r="336" s="254" customFormat="1"/>
    <row r="337" s="254" customFormat="1"/>
    <row r="338" s="254" customFormat="1"/>
    <row r="339" s="254" customFormat="1"/>
    <row r="340" s="254" customFormat="1"/>
    <row r="341" s="254" customFormat="1"/>
    <row r="342" s="254" customFormat="1"/>
    <row r="343" s="254" customFormat="1"/>
    <row r="344" s="254" customFormat="1"/>
    <row r="345" s="254" customFormat="1"/>
    <row r="346" s="254" customFormat="1"/>
    <row r="347" s="254" customFormat="1"/>
    <row r="348" s="254" customFormat="1"/>
    <row r="349" s="254" customFormat="1"/>
    <row r="350" s="254" customFormat="1"/>
    <row r="351" s="254" customFormat="1"/>
    <row r="352" s="254" customFormat="1"/>
    <row r="353" s="254" customFormat="1"/>
    <row r="354" s="254" customFormat="1"/>
    <row r="355" s="254" customFormat="1"/>
    <row r="356" s="254" customFormat="1"/>
    <row r="357" s="254" customFormat="1"/>
    <row r="358" s="254" customFormat="1"/>
    <row r="359" s="254" customFormat="1"/>
    <row r="360" s="254" customFormat="1"/>
    <row r="361" s="254" customFormat="1"/>
    <row r="362" s="254" customFormat="1"/>
    <row r="363" s="254" customFormat="1"/>
    <row r="364" s="254" customFormat="1"/>
    <row r="365" s="254" customFormat="1"/>
    <row r="366" s="254" customFormat="1"/>
    <row r="367" s="254" customFormat="1"/>
    <row r="368" s="254" customFormat="1"/>
    <row r="369" s="254" customFormat="1"/>
    <row r="370" s="254" customFormat="1"/>
    <row r="371" s="254" customFormat="1"/>
    <row r="372" s="254" customFormat="1"/>
    <row r="373" s="254" customFormat="1"/>
    <row r="374" s="254" customFormat="1"/>
    <row r="375" s="254" customFormat="1"/>
    <row r="376" s="254" customFormat="1"/>
    <row r="377" s="254" customFormat="1"/>
    <row r="378" s="254" customFormat="1"/>
    <row r="379" s="254" customFormat="1"/>
    <row r="380" s="254" customFormat="1"/>
    <row r="381" s="254" customFormat="1"/>
    <row r="382" s="254" customFormat="1"/>
    <row r="383" s="254" customFormat="1"/>
    <row r="384" s="254" customFormat="1"/>
    <row r="385" s="254" customFormat="1"/>
    <row r="386" s="254" customFormat="1"/>
    <row r="387" s="254" customFormat="1"/>
    <row r="388" s="254" customFormat="1"/>
    <row r="389" s="254" customFormat="1"/>
    <row r="390" s="254" customFormat="1"/>
    <row r="391" s="254" customFormat="1"/>
    <row r="392" s="254" customFormat="1"/>
    <row r="393" s="254" customFormat="1"/>
    <row r="394" s="254" customFormat="1"/>
    <row r="395" s="254" customFormat="1"/>
    <row r="396" s="254" customFormat="1"/>
    <row r="397" s="254" customFormat="1"/>
    <row r="398" s="254" customFormat="1"/>
    <row r="399" s="254" customFormat="1"/>
    <row r="400" s="254" customFormat="1"/>
    <row r="401" s="254" customFormat="1"/>
    <row r="402" s="254" customFormat="1"/>
    <row r="403" s="254" customFormat="1"/>
    <row r="404" s="254" customFormat="1"/>
    <row r="405" s="254" customFormat="1"/>
    <row r="406" s="254" customFormat="1"/>
    <row r="407" s="254" customFormat="1"/>
    <row r="408" s="254" customFormat="1"/>
    <row r="409" s="254" customFormat="1"/>
    <row r="410" s="254" customFormat="1"/>
    <row r="411" s="254" customFormat="1"/>
    <row r="412" s="254" customFormat="1"/>
    <row r="413" s="254" customFormat="1"/>
    <row r="414" s="254" customFormat="1"/>
    <row r="415" s="254" customFormat="1"/>
    <row r="416" s="254" customFormat="1"/>
    <row r="417" s="254" customFormat="1"/>
    <row r="418" s="254" customFormat="1"/>
    <row r="419" s="254" customFormat="1"/>
    <row r="420" s="254" customFormat="1"/>
    <row r="421" s="254" customFormat="1"/>
    <row r="422" s="254" customFormat="1"/>
    <row r="423" s="254" customFormat="1"/>
    <row r="424" s="254" customFormat="1"/>
    <row r="425" s="254" customFormat="1"/>
    <row r="426" s="254" customFormat="1"/>
    <row r="427" s="254" customFormat="1"/>
    <row r="428" s="254" customFormat="1"/>
    <row r="429" s="254" customFormat="1"/>
    <row r="430" s="254" customFormat="1"/>
    <row r="431" s="254" customFormat="1"/>
    <row r="432" s="254" customFormat="1"/>
    <row r="433" s="254" customFormat="1"/>
    <row r="434" s="254" customFormat="1"/>
    <row r="435" s="254" customFormat="1"/>
    <row r="436" s="254" customFormat="1"/>
    <row r="437" s="254" customFormat="1"/>
    <row r="438" s="254" customFormat="1"/>
    <row r="439" s="254" customFormat="1"/>
    <row r="440" s="254" customFormat="1"/>
    <row r="441" s="254" customFormat="1"/>
    <row r="442" s="254" customFormat="1"/>
    <row r="443" s="254" customFormat="1"/>
    <row r="444" s="254" customFormat="1"/>
    <row r="445" s="254" customFormat="1"/>
    <row r="446" s="254" customFormat="1"/>
    <row r="447" s="254" customFormat="1"/>
    <row r="448" s="254" customFormat="1"/>
    <row r="449" s="254" customFormat="1"/>
    <row r="450" s="254" customFormat="1"/>
    <row r="451" s="254" customFormat="1"/>
    <row r="452" s="254" customFormat="1"/>
    <row r="453" s="254" customFormat="1"/>
    <row r="454" s="254" customFormat="1"/>
    <row r="455" s="254" customFormat="1"/>
    <row r="456" s="254" customFormat="1"/>
    <row r="457" s="254" customFormat="1"/>
    <row r="458" s="254" customFormat="1"/>
    <row r="459" s="254" customFormat="1"/>
    <row r="460" s="254" customFormat="1"/>
    <row r="461" s="254" customFormat="1"/>
    <row r="462" s="254" customFormat="1"/>
    <row r="463" s="254" customFormat="1"/>
    <row r="464" s="254" customFormat="1"/>
    <row r="465" s="254" customFormat="1"/>
    <row r="466" s="254" customFormat="1"/>
    <row r="467" s="254" customFormat="1"/>
    <row r="468" s="254" customFormat="1"/>
    <row r="469" s="254" customFormat="1"/>
    <row r="470" s="254" customFormat="1"/>
    <row r="471" s="254" customFormat="1"/>
    <row r="472" s="254" customFormat="1"/>
    <row r="473" s="254" customFormat="1"/>
    <row r="474" s="254" customFormat="1"/>
    <row r="475" s="254" customFormat="1"/>
    <row r="476" s="254" customFormat="1"/>
    <row r="477" s="254" customFormat="1"/>
    <row r="478" s="254" customFormat="1"/>
    <row r="479" s="254" customFormat="1"/>
    <row r="480" s="254" customFormat="1"/>
    <row r="481" s="254" customFormat="1"/>
    <row r="482" s="254" customFormat="1"/>
    <row r="483" s="254" customFormat="1"/>
    <row r="484" s="254" customFormat="1"/>
    <row r="485" s="254" customFormat="1"/>
    <row r="486" s="254" customFormat="1"/>
    <row r="487" s="254" customFormat="1"/>
    <row r="488" s="254" customFormat="1"/>
    <row r="489" s="254" customFormat="1"/>
    <row r="490" s="254" customFormat="1"/>
    <row r="491" s="254" customFormat="1"/>
    <row r="492" s="254" customFormat="1"/>
    <row r="493" s="254" customFormat="1"/>
  </sheetData>
  <sheetProtection password="CC49" sheet="1"/>
  <mergeCells count="623">
    <mergeCell ref="V5:AG6"/>
    <mergeCell ref="AH5:AT5"/>
    <mergeCell ref="A3:AJ4"/>
    <mergeCell ref="AB54:AH54"/>
    <mergeCell ref="AB55:AH55"/>
    <mergeCell ref="AB58:AH58"/>
    <mergeCell ref="AB56:AH57"/>
    <mergeCell ref="AB46:AH47"/>
    <mergeCell ref="AB48:AH49"/>
    <mergeCell ref="AB42:AE43"/>
    <mergeCell ref="AF42:AH43"/>
    <mergeCell ref="AB44:AE45"/>
    <mergeCell ref="AF44:AH45"/>
    <mergeCell ref="AJ47:AL47"/>
    <mergeCell ref="AB24:AE25"/>
    <mergeCell ref="AB34:AE35"/>
    <mergeCell ref="AF24:AH25"/>
    <mergeCell ref="AI38:AI39"/>
    <mergeCell ref="AJ38:AL39"/>
    <mergeCell ref="AI22:AI23"/>
    <mergeCell ref="AI26:AI27"/>
    <mergeCell ref="N20:O20"/>
    <mergeCell ref="AI24:AI25"/>
    <mergeCell ref="Z34:AA35"/>
    <mergeCell ref="AB59:AH59"/>
    <mergeCell ref="AN61:AO61"/>
    <mergeCell ref="AP61:AT61"/>
    <mergeCell ref="S65:S69"/>
    <mergeCell ref="X62:AB63"/>
    <mergeCell ref="AF28:AH29"/>
    <mergeCell ref="AB30:AE31"/>
    <mergeCell ref="AB32:AE33"/>
    <mergeCell ref="AI48:AN49"/>
    <mergeCell ref="AI44:AN45"/>
    <mergeCell ref="AN65:AO69"/>
    <mergeCell ref="AD64:AF69"/>
    <mergeCell ref="AC64:AC69"/>
    <mergeCell ref="AM67:AM69"/>
    <mergeCell ref="AM64:AM66"/>
    <mergeCell ref="S32:S33"/>
    <mergeCell ref="AJ34:AL35"/>
    <mergeCell ref="D11:T12"/>
    <mergeCell ref="AJ32:AL33"/>
    <mergeCell ref="F23:G23"/>
    <mergeCell ref="D24:H24"/>
    <mergeCell ref="AB22:AE23"/>
    <mergeCell ref="AF22:AH23"/>
    <mergeCell ref="AI7:AT12"/>
    <mergeCell ref="A13:AT14"/>
    <mergeCell ref="AI32:AI33"/>
    <mergeCell ref="N28:N29"/>
    <mergeCell ref="AI21:AT21"/>
    <mergeCell ref="AS20:AT20"/>
    <mergeCell ref="K20:L20"/>
    <mergeCell ref="AH20:AI20"/>
    <mergeCell ref="AE20:AF20"/>
    <mergeCell ref="AB20:AC20"/>
    <mergeCell ref="Q20:R20"/>
    <mergeCell ref="X20:Y20"/>
    <mergeCell ref="AE91:AN94"/>
    <mergeCell ref="AG62:AP63"/>
    <mergeCell ref="AJ64:AJ69"/>
    <mergeCell ref="C86:AD86"/>
    <mergeCell ref="A82:G82"/>
    <mergeCell ref="S54:S55"/>
    <mergeCell ref="N79:N81"/>
    <mergeCell ref="O79:O81"/>
    <mergeCell ref="M76:M81"/>
    <mergeCell ref="Q71:R75"/>
    <mergeCell ref="P79:P81"/>
    <mergeCell ref="AC62:AF62"/>
    <mergeCell ref="AC63:AF63"/>
    <mergeCell ref="T54:U55"/>
    <mergeCell ref="V58:V59"/>
    <mergeCell ref="O60:P61"/>
    <mergeCell ref="Z60:AA61"/>
    <mergeCell ref="V56:V57"/>
    <mergeCell ref="Q60:R61"/>
    <mergeCell ref="V60:V61"/>
    <mergeCell ref="AB60:AH61"/>
    <mergeCell ref="X91:AD94"/>
    <mergeCell ref="C85:AD85"/>
    <mergeCell ref="C84:AD84"/>
    <mergeCell ref="AO40:AT41"/>
    <mergeCell ref="AP36:AP37"/>
    <mergeCell ref="AR36:AT37"/>
    <mergeCell ref="AQ38:AQ39"/>
    <mergeCell ref="AP34:AP35"/>
    <mergeCell ref="AM38:AM39"/>
    <mergeCell ref="D43:E43"/>
    <mergeCell ref="F45:G45"/>
    <mergeCell ref="F43:G43"/>
    <mergeCell ref="D40:H40"/>
    <mergeCell ref="AI34:AI35"/>
    <mergeCell ref="D41:E41"/>
    <mergeCell ref="F41:G41"/>
    <mergeCell ref="AF34:AH35"/>
    <mergeCell ref="D37:E37"/>
    <mergeCell ref="F37:G37"/>
    <mergeCell ref="AR38:AT39"/>
    <mergeCell ref="AQ36:AQ37"/>
    <mergeCell ref="AR34:AT35"/>
    <mergeCell ref="D25:E25"/>
    <mergeCell ref="F25:G25"/>
    <mergeCell ref="F33:G33"/>
    <mergeCell ref="D34:H34"/>
    <mergeCell ref="D29:E29"/>
    <mergeCell ref="AQ34:AQ35"/>
    <mergeCell ref="AI36:AI37"/>
    <mergeCell ref="AM36:AM37"/>
    <mergeCell ref="AN36:AO37"/>
    <mergeCell ref="V36:V37"/>
    <mergeCell ref="Z36:AA37"/>
    <mergeCell ref="AM34:AM35"/>
    <mergeCell ref="AN34:AO35"/>
    <mergeCell ref="AJ36:AL37"/>
    <mergeCell ref="AF30:AH31"/>
    <mergeCell ref="AF32:AH33"/>
    <mergeCell ref="Z32:AA33"/>
    <mergeCell ref="AJ24:AL25"/>
    <mergeCell ref="I26:J27"/>
    <mergeCell ref="K26:K27"/>
    <mergeCell ref="Q38:R39"/>
    <mergeCell ref="W40:X41"/>
    <mergeCell ref="Q40:R41"/>
    <mergeCell ref="V38:V39"/>
    <mergeCell ref="K38:K39"/>
    <mergeCell ref="V34:V35"/>
    <mergeCell ref="D35:E35"/>
    <mergeCell ref="F35:G35"/>
    <mergeCell ref="K36:K37"/>
    <mergeCell ref="N36:N37"/>
    <mergeCell ref="L36:M37"/>
    <mergeCell ref="Q50:R51"/>
    <mergeCell ref="T42:U43"/>
    <mergeCell ref="T44:U45"/>
    <mergeCell ref="Q42:R43"/>
    <mergeCell ref="O50:P51"/>
    <mergeCell ref="T48:U49"/>
    <mergeCell ref="O42:P43"/>
    <mergeCell ref="N40:N41"/>
    <mergeCell ref="F29:G29"/>
    <mergeCell ref="D30:H30"/>
    <mergeCell ref="D33:E33"/>
    <mergeCell ref="F31:G31"/>
    <mergeCell ref="D32:H32"/>
    <mergeCell ref="D36:H36"/>
    <mergeCell ref="O36:P37"/>
    <mergeCell ref="L32:M33"/>
    <mergeCell ref="L34:M35"/>
    <mergeCell ref="Q36:R37"/>
    <mergeCell ref="I36:J37"/>
    <mergeCell ref="D31:E31"/>
    <mergeCell ref="N48:N49"/>
    <mergeCell ref="L40:M41"/>
    <mergeCell ref="N46:N47"/>
    <mergeCell ref="L48:M49"/>
    <mergeCell ref="L38:M39"/>
    <mergeCell ref="D38:H38"/>
    <mergeCell ref="I40:J41"/>
    <mergeCell ref="D39:E39"/>
    <mergeCell ref="V44:V45"/>
    <mergeCell ref="Q48:R49"/>
    <mergeCell ref="Q44:R45"/>
    <mergeCell ref="S48:S49"/>
    <mergeCell ref="Q46:R47"/>
    <mergeCell ref="O44:P45"/>
    <mergeCell ref="V42:V43"/>
    <mergeCell ref="Z44:AA45"/>
    <mergeCell ref="W48:X49"/>
    <mergeCell ref="AJ51:AL51"/>
    <mergeCell ref="AJ54:AL54"/>
    <mergeCell ref="Z50:AA51"/>
    <mergeCell ref="Z42:AA43"/>
    <mergeCell ref="AJ52:AL52"/>
    <mergeCell ref="V46:V47"/>
    <mergeCell ref="W46:X47"/>
    <mergeCell ref="V54:V55"/>
    <mergeCell ref="AJ50:AL50"/>
    <mergeCell ref="Y48:Y49"/>
    <mergeCell ref="Z46:AA47"/>
    <mergeCell ref="T46:U47"/>
    <mergeCell ref="T50:U51"/>
    <mergeCell ref="Y46:Y47"/>
    <mergeCell ref="Z48:AA49"/>
    <mergeCell ref="AB52:AH53"/>
    <mergeCell ref="W44:X45"/>
    <mergeCell ref="W50:X51"/>
    <mergeCell ref="Y50:Y51"/>
    <mergeCell ref="V50:V51"/>
    <mergeCell ref="AJ61:AL61"/>
    <mergeCell ref="AJ53:AL53"/>
    <mergeCell ref="AN58:AO58"/>
    <mergeCell ref="AJ60:AL60"/>
    <mergeCell ref="AJ55:AL55"/>
    <mergeCell ref="AR54:AT54"/>
    <mergeCell ref="AN60:AO60"/>
    <mergeCell ref="AR60:AT60"/>
    <mergeCell ref="AJ59:AL59"/>
    <mergeCell ref="X88:AD90"/>
    <mergeCell ref="AE88:AN90"/>
    <mergeCell ref="AL79:AL81"/>
    <mergeCell ref="AG76:AG81"/>
    <mergeCell ref="X70:AB75"/>
    <mergeCell ref="T70:W75"/>
    <mergeCell ref="AC70:AC75"/>
    <mergeCell ref="AL73:AL75"/>
    <mergeCell ref="AL70:AL72"/>
    <mergeCell ref="AM70:AM72"/>
    <mergeCell ref="AJ76:AJ81"/>
    <mergeCell ref="AJ70:AJ75"/>
    <mergeCell ref="AK70:AK72"/>
    <mergeCell ref="AD76:AF81"/>
    <mergeCell ref="AI70:AI75"/>
    <mergeCell ref="C83:AD83"/>
    <mergeCell ref="N73:N75"/>
    <mergeCell ref="J70:J75"/>
    <mergeCell ref="S77:S81"/>
    <mergeCell ref="AN71:AO75"/>
    <mergeCell ref="AN77:AO81"/>
    <mergeCell ref="AG70:AG75"/>
    <mergeCell ref="AK79:AK81"/>
    <mergeCell ref="AK76:AK78"/>
    <mergeCell ref="AP83:AS86"/>
    <mergeCell ref="AL76:AL78"/>
    <mergeCell ref="AM76:AM78"/>
    <mergeCell ref="AI76:AI81"/>
    <mergeCell ref="AH76:AH81"/>
    <mergeCell ref="T76:W81"/>
    <mergeCell ref="X76:AB81"/>
    <mergeCell ref="AQ76:AT81"/>
    <mergeCell ref="AP79:AP81"/>
    <mergeCell ref="AM79:AM81"/>
    <mergeCell ref="AC76:AC81"/>
    <mergeCell ref="P76:P78"/>
    <mergeCell ref="P70:P72"/>
    <mergeCell ref="L70:L75"/>
    <mergeCell ref="M70:M75"/>
    <mergeCell ref="N70:N72"/>
    <mergeCell ref="L76:L81"/>
    <mergeCell ref="AQ70:AT75"/>
    <mergeCell ref="AM73:AM75"/>
    <mergeCell ref="AP73:AP75"/>
    <mergeCell ref="AH70:AH75"/>
    <mergeCell ref="AD70:AF75"/>
    <mergeCell ref="O73:O75"/>
    <mergeCell ref="P73:P75"/>
    <mergeCell ref="O70:O72"/>
    <mergeCell ref="S70:S75"/>
    <mergeCell ref="Q77:R81"/>
    <mergeCell ref="L60:M61"/>
    <mergeCell ref="N58:N59"/>
    <mergeCell ref="F64:F69"/>
    <mergeCell ref="G64:I69"/>
    <mergeCell ref="L64:L69"/>
    <mergeCell ref="I38:J39"/>
    <mergeCell ref="N60:N61"/>
    <mergeCell ref="K60:K61"/>
    <mergeCell ref="N50:N51"/>
    <mergeCell ref="K56:K57"/>
    <mergeCell ref="M64:M69"/>
    <mergeCell ref="N64:N66"/>
    <mergeCell ref="N67:N69"/>
    <mergeCell ref="K48:K49"/>
    <mergeCell ref="I42:J43"/>
    <mergeCell ref="I44:J45"/>
    <mergeCell ref="L46:M47"/>
    <mergeCell ref="L44:M45"/>
    <mergeCell ref="N42:N43"/>
    <mergeCell ref="I46:J47"/>
    <mergeCell ref="K46:K47"/>
    <mergeCell ref="K40:K41"/>
    <mergeCell ref="L42:M43"/>
    <mergeCell ref="N44:N45"/>
    <mergeCell ref="N54:N55"/>
    <mergeCell ref="T52:U53"/>
    <mergeCell ref="S58:S59"/>
    <mergeCell ref="Z56:AA57"/>
    <mergeCell ref="K58:K59"/>
    <mergeCell ref="Q52:R53"/>
    <mergeCell ref="W54:X55"/>
    <mergeCell ref="Z52:AA53"/>
    <mergeCell ref="O56:P57"/>
    <mergeCell ref="Q58:R59"/>
    <mergeCell ref="L56:M57"/>
    <mergeCell ref="AK73:AK75"/>
    <mergeCell ref="P67:P69"/>
    <mergeCell ref="Q65:R69"/>
    <mergeCell ref="F62:I62"/>
    <mergeCell ref="F63:I63"/>
    <mergeCell ref="AQ62:AT63"/>
    <mergeCell ref="AQ64:AT69"/>
    <mergeCell ref="AK67:AK69"/>
    <mergeCell ref="O67:O69"/>
    <mergeCell ref="P64:P66"/>
    <mergeCell ref="T62:W63"/>
    <mergeCell ref="AH64:AH69"/>
    <mergeCell ref="O64:O66"/>
    <mergeCell ref="AK64:AK66"/>
    <mergeCell ref="AL64:AL66"/>
    <mergeCell ref="AP67:AP69"/>
    <mergeCell ref="T64:W69"/>
    <mergeCell ref="AG64:AG69"/>
    <mergeCell ref="AI64:AI69"/>
    <mergeCell ref="AL67:AL69"/>
    <mergeCell ref="K70:K75"/>
    <mergeCell ref="X64:AB69"/>
    <mergeCell ref="K64:K69"/>
    <mergeCell ref="A76:E81"/>
    <mergeCell ref="J64:J69"/>
    <mergeCell ref="K76:K81"/>
    <mergeCell ref="F76:F81"/>
    <mergeCell ref="A70:E75"/>
    <mergeCell ref="A62:E63"/>
    <mergeCell ref="J62:S63"/>
    <mergeCell ref="F70:F75"/>
    <mergeCell ref="G70:I75"/>
    <mergeCell ref="A64:E69"/>
    <mergeCell ref="G76:I81"/>
    <mergeCell ref="N76:N78"/>
    <mergeCell ref="O76:O78"/>
    <mergeCell ref="A50:C53"/>
    <mergeCell ref="A54:C57"/>
    <mergeCell ref="D54:H55"/>
    <mergeCell ref="D56:H57"/>
    <mergeCell ref="I52:J53"/>
    <mergeCell ref="A58:C61"/>
    <mergeCell ref="I58:J59"/>
    <mergeCell ref="I60:J61"/>
    <mergeCell ref="J76:J81"/>
    <mergeCell ref="I50:J51"/>
    <mergeCell ref="O48:P49"/>
    <mergeCell ref="S46:S47"/>
    <mergeCell ref="W42:X43"/>
    <mergeCell ref="V48:V49"/>
    <mergeCell ref="D50:H51"/>
    <mergeCell ref="D52:H53"/>
    <mergeCell ref="D58:H61"/>
    <mergeCell ref="I56:J57"/>
    <mergeCell ref="I54:J55"/>
    <mergeCell ref="O58:P59"/>
    <mergeCell ref="L58:M59"/>
    <mergeCell ref="N56:N57"/>
    <mergeCell ref="O54:P55"/>
    <mergeCell ref="L52:M53"/>
    <mergeCell ref="L54:M55"/>
    <mergeCell ref="L50:M51"/>
    <mergeCell ref="N52:N53"/>
    <mergeCell ref="O52:P53"/>
    <mergeCell ref="I48:J49"/>
    <mergeCell ref="K52:K53"/>
    <mergeCell ref="K54:K55"/>
    <mergeCell ref="K50:K51"/>
    <mergeCell ref="K44:K45"/>
    <mergeCell ref="K42:K43"/>
    <mergeCell ref="A1:AT2"/>
    <mergeCell ref="AK3:AN4"/>
    <mergeCell ref="AS3:AT4"/>
    <mergeCell ref="D8:T9"/>
    <mergeCell ref="V8:AF9"/>
    <mergeCell ref="M10:T10"/>
    <mergeCell ref="AK6:AL6"/>
    <mergeCell ref="AN6:AO6"/>
    <mergeCell ref="C15:V15"/>
    <mergeCell ref="Z15:AB17"/>
    <mergeCell ref="AC15:AG17"/>
    <mergeCell ref="AH15:AO15"/>
    <mergeCell ref="AH16:AO16"/>
    <mergeCell ref="AH6:AJ6"/>
    <mergeCell ref="V11:AF12"/>
    <mergeCell ref="A15:B19"/>
    <mergeCell ref="W15:Y17"/>
    <mergeCell ref="C7:T7"/>
    <mergeCell ref="U7:AH7"/>
    <mergeCell ref="AQ17:AS17"/>
    <mergeCell ref="AP18:AT18"/>
    <mergeCell ref="AQ15:AS15"/>
    <mergeCell ref="AQ16:AS16"/>
    <mergeCell ref="A7:B12"/>
    <mergeCell ref="AQ6:AR6"/>
    <mergeCell ref="AO3:AR4"/>
    <mergeCell ref="B89:C89"/>
    <mergeCell ref="N30:N31"/>
    <mergeCell ref="O30:P31"/>
    <mergeCell ref="Z24:AA25"/>
    <mergeCell ref="S28:S29"/>
    <mergeCell ref="T28:U29"/>
    <mergeCell ref="V28:V29"/>
    <mergeCell ref="W28:X29"/>
    <mergeCell ref="AH17:AO17"/>
    <mergeCell ref="AI18:AO18"/>
    <mergeCell ref="I20:J20"/>
    <mergeCell ref="AP19:AS19"/>
    <mergeCell ref="AC18:AG19"/>
    <mergeCell ref="AJ19:AM19"/>
    <mergeCell ref="W19:AA19"/>
    <mergeCell ref="Q34:R35"/>
    <mergeCell ref="T30:U31"/>
    <mergeCell ref="D21:H21"/>
    <mergeCell ref="A20:H20"/>
    <mergeCell ref="Z20:AA20"/>
    <mergeCell ref="A21:C21"/>
    <mergeCell ref="T36:U37"/>
    <mergeCell ref="AB21:AH21"/>
    <mergeCell ref="Y24:Y25"/>
    <mergeCell ref="S24:S25"/>
    <mergeCell ref="AM22:AM23"/>
    <mergeCell ref="I21:AA21"/>
    <mergeCell ref="V22:V23"/>
    <mergeCell ref="W22:X23"/>
    <mergeCell ref="I24:J25"/>
    <mergeCell ref="V24:V25"/>
    <mergeCell ref="K24:K25"/>
    <mergeCell ref="N24:N25"/>
    <mergeCell ref="A22:C24"/>
    <mergeCell ref="Q24:R25"/>
    <mergeCell ref="V26:V27"/>
    <mergeCell ref="T24:U25"/>
    <mergeCell ref="O24:P25"/>
    <mergeCell ref="D22:H22"/>
    <mergeCell ref="Q26:R27"/>
    <mergeCell ref="D23:E23"/>
    <mergeCell ref="A25:C31"/>
    <mergeCell ref="O28:P29"/>
    <mergeCell ref="I22:J23"/>
    <mergeCell ref="L24:M25"/>
    <mergeCell ref="N22:N23"/>
    <mergeCell ref="L30:M31"/>
    <mergeCell ref="O26:P27"/>
    <mergeCell ref="L26:M27"/>
    <mergeCell ref="N26:N27"/>
    <mergeCell ref="L22:M23"/>
    <mergeCell ref="K22:K23"/>
    <mergeCell ref="S22:S23"/>
    <mergeCell ref="V30:V31"/>
    <mergeCell ref="Q30:R31"/>
    <mergeCell ref="L28:M29"/>
    <mergeCell ref="K28:K29"/>
    <mergeCell ref="A32:C34"/>
    <mergeCell ref="A35:C41"/>
    <mergeCell ref="I34:J35"/>
    <mergeCell ref="Y34:Y35"/>
    <mergeCell ref="W32:X33"/>
    <mergeCell ref="Y32:Y33"/>
    <mergeCell ref="N32:N33"/>
    <mergeCell ref="W34:X35"/>
    <mergeCell ref="K34:K35"/>
    <mergeCell ref="T34:U35"/>
    <mergeCell ref="O32:P33"/>
    <mergeCell ref="Q32:R33"/>
    <mergeCell ref="V32:V33"/>
    <mergeCell ref="O34:P35"/>
    <mergeCell ref="T32:U33"/>
    <mergeCell ref="S34:S35"/>
    <mergeCell ref="Y36:Y37"/>
    <mergeCell ref="N34:N35"/>
    <mergeCell ref="S36:S37"/>
    <mergeCell ref="V40:V41"/>
    <mergeCell ref="T40:U41"/>
    <mergeCell ref="S40:S41"/>
    <mergeCell ref="Y38:Y39"/>
    <mergeCell ref="Y40:Y41"/>
    <mergeCell ref="AN59:AO59"/>
    <mergeCell ref="AJ57:AL57"/>
    <mergeCell ref="AN57:AO57"/>
    <mergeCell ref="AR58:AT58"/>
    <mergeCell ref="AR59:AT59"/>
    <mergeCell ref="AJ58:AL58"/>
    <mergeCell ref="AO48:AT49"/>
    <mergeCell ref="AN55:AO55"/>
    <mergeCell ref="AR50:AT50"/>
    <mergeCell ref="AN54:AO54"/>
    <mergeCell ref="AR52:AT52"/>
    <mergeCell ref="AN53:AO53"/>
    <mergeCell ref="AP53:AT53"/>
    <mergeCell ref="AN51:AO51"/>
    <mergeCell ref="AR51:AT51"/>
    <mergeCell ref="AR55:AT55"/>
    <mergeCell ref="AN52:AO52"/>
    <mergeCell ref="AN56:AO56"/>
    <mergeCell ref="AR56:AT56"/>
    <mergeCell ref="AP57:AT57"/>
    <mergeCell ref="Z22:AA23"/>
    <mergeCell ref="O22:P23"/>
    <mergeCell ref="Y22:Y23"/>
    <mergeCell ref="Q22:R23"/>
    <mergeCell ref="T22:U23"/>
    <mergeCell ref="AN50:AO50"/>
    <mergeCell ref="AN47:AO47"/>
    <mergeCell ref="AR22:AT23"/>
    <mergeCell ref="AJ22:AL23"/>
    <mergeCell ref="AF40:AH41"/>
    <mergeCell ref="AF36:AH37"/>
    <mergeCell ref="AB38:AE39"/>
    <mergeCell ref="AF38:AH39"/>
    <mergeCell ref="AB40:AE41"/>
    <mergeCell ref="AB36:AE37"/>
    <mergeCell ref="S42:S43"/>
    <mergeCell ref="S44:S45"/>
    <mergeCell ref="Z40:AA41"/>
    <mergeCell ref="Y44:Y45"/>
    <mergeCell ref="Y42:Y43"/>
    <mergeCell ref="W36:X37"/>
    <mergeCell ref="AJ56:AL56"/>
    <mergeCell ref="AJ46:AL46"/>
    <mergeCell ref="Z26:AA27"/>
    <mergeCell ref="S30:S31"/>
    <mergeCell ref="Y30:Y31"/>
    <mergeCell ref="AM32:AM33"/>
    <mergeCell ref="AJ26:AL27"/>
    <mergeCell ref="AM26:AM27"/>
    <mergeCell ref="W26:X27"/>
    <mergeCell ref="Z38:AA39"/>
    <mergeCell ref="S50:S51"/>
    <mergeCell ref="T38:U39"/>
    <mergeCell ref="S38:S39"/>
    <mergeCell ref="W38:X39"/>
    <mergeCell ref="AJ42:AL42"/>
    <mergeCell ref="AB50:AH50"/>
    <mergeCell ref="AB51:AH51"/>
    <mergeCell ref="AN22:AO23"/>
    <mergeCell ref="AP22:AP23"/>
    <mergeCell ref="AQ22:AQ23"/>
    <mergeCell ref="AN24:AO25"/>
    <mergeCell ref="AP24:AP25"/>
    <mergeCell ref="AQ24:AQ25"/>
    <mergeCell ref="T26:U27"/>
    <mergeCell ref="AB28:AE29"/>
    <mergeCell ref="AP26:AP27"/>
    <mergeCell ref="AN28:AO29"/>
    <mergeCell ref="AI28:AI29"/>
    <mergeCell ref="AJ28:AL29"/>
    <mergeCell ref="Y28:Y29"/>
    <mergeCell ref="Z28:AA29"/>
    <mergeCell ref="AN26:AO27"/>
    <mergeCell ref="Y26:Y27"/>
    <mergeCell ref="AM24:AM25"/>
    <mergeCell ref="AM28:AM29"/>
    <mergeCell ref="W24:X25"/>
    <mergeCell ref="AB26:AE27"/>
    <mergeCell ref="AF26:AH27"/>
    <mergeCell ref="AI40:AN41"/>
    <mergeCell ref="I32:J33"/>
    <mergeCell ref="K32:K33"/>
    <mergeCell ref="AR24:AT25"/>
    <mergeCell ref="D26:H26"/>
    <mergeCell ref="D27:E27"/>
    <mergeCell ref="F27:G27"/>
    <mergeCell ref="D28:H28"/>
    <mergeCell ref="AQ26:AQ27"/>
    <mergeCell ref="AR26:AT27"/>
    <mergeCell ref="AP28:AP29"/>
    <mergeCell ref="AQ28:AQ29"/>
    <mergeCell ref="AR28:AT29"/>
    <mergeCell ref="Q28:R29"/>
    <mergeCell ref="S26:S27"/>
    <mergeCell ref="AI30:AN31"/>
    <mergeCell ref="Z30:AA31"/>
    <mergeCell ref="W30:X31"/>
    <mergeCell ref="O40:P41"/>
    <mergeCell ref="O38:P39"/>
    <mergeCell ref="I28:J29"/>
    <mergeCell ref="K30:K31"/>
    <mergeCell ref="F39:G39"/>
    <mergeCell ref="N38:N39"/>
    <mergeCell ref="S60:S61"/>
    <mergeCell ref="T60:U61"/>
    <mergeCell ref="W60:X61"/>
    <mergeCell ref="Y60:Y61"/>
    <mergeCell ref="Y54:Y55"/>
    <mergeCell ref="W52:X53"/>
    <mergeCell ref="Y52:Y53"/>
    <mergeCell ref="T58:U59"/>
    <mergeCell ref="W58:X59"/>
    <mergeCell ref="Y58:Y59"/>
    <mergeCell ref="A5:U6"/>
    <mergeCell ref="Q56:R57"/>
    <mergeCell ref="S56:S57"/>
    <mergeCell ref="T56:U57"/>
    <mergeCell ref="W56:X57"/>
    <mergeCell ref="C16:V19"/>
    <mergeCell ref="C10:J10"/>
    <mergeCell ref="Q54:R55"/>
    <mergeCell ref="S52:S53"/>
    <mergeCell ref="V52:V53"/>
    <mergeCell ref="A46:B49"/>
    <mergeCell ref="C46:C49"/>
    <mergeCell ref="D48:F49"/>
    <mergeCell ref="H46:H47"/>
    <mergeCell ref="H48:H49"/>
    <mergeCell ref="G48:G49"/>
    <mergeCell ref="G46:G47"/>
    <mergeCell ref="A42:B45"/>
    <mergeCell ref="C42:C45"/>
    <mergeCell ref="I30:J31"/>
    <mergeCell ref="O46:P47"/>
    <mergeCell ref="D46:F47"/>
    <mergeCell ref="D44:H44"/>
    <mergeCell ref="D42:H42"/>
    <mergeCell ref="AU7:AU8"/>
    <mergeCell ref="AU15:AU16"/>
    <mergeCell ref="AU22:AU23"/>
    <mergeCell ref="U10:AB10"/>
    <mergeCell ref="Z58:AA59"/>
    <mergeCell ref="Z54:AA55"/>
    <mergeCell ref="Y56:Y57"/>
    <mergeCell ref="AC10:AH10"/>
    <mergeCell ref="AN32:AO33"/>
    <mergeCell ref="AP32:AP33"/>
    <mergeCell ref="AQ32:AQ33"/>
    <mergeCell ref="AR47:AT47"/>
    <mergeCell ref="AN43:AO43"/>
    <mergeCell ref="AR43:AT43"/>
    <mergeCell ref="AR46:AT46"/>
    <mergeCell ref="AN46:AO46"/>
    <mergeCell ref="AR32:AT33"/>
    <mergeCell ref="AN42:AO42"/>
    <mergeCell ref="AN38:AO39"/>
    <mergeCell ref="AP38:AP39"/>
    <mergeCell ref="AR42:AT42"/>
    <mergeCell ref="AO30:AT31"/>
    <mergeCell ref="AO44:AT45"/>
    <mergeCell ref="AJ43:AL43"/>
  </mergeCells>
  <phoneticPr fontId="10"/>
  <pageMargins left="0.70866141732283472" right="0.15748031496062992" top="0.35433070866141736" bottom="0.23622047244094491" header="0.15748031496062992" footer="0.19685039370078741"/>
  <pageSetup paperSize="9" scale="96" fitToHeight="0" orientation="portrait" cellComments="asDisplayed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BFFFF"/>
  </sheetPr>
  <dimension ref="A1:AY92"/>
  <sheetViews>
    <sheetView showZeros="0" view="pageBreakPreview" topLeftCell="A28" zoomScaleNormal="100" zoomScaleSheetLayoutView="100" workbookViewId="0">
      <selection activeCell="AY28" sqref="AY28"/>
    </sheetView>
  </sheetViews>
  <sheetFormatPr defaultRowHeight="12"/>
  <cols>
    <col min="1" max="1" width="1.875" style="1" customWidth="1"/>
    <col min="2" max="2" width="1.25" style="1" customWidth="1"/>
    <col min="3" max="20" width="1.875" style="1" customWidth="1"/>
    <col min="21" max="21" width="2.375" style="1" customWidth="1"/>
    <col min="22" max="26" width="1.875" style="1" customWidth="1"/>
    <col min="27" max="27" width="2" style="1" customWidth="1"/>
    <col min="28" max="41" width="1.875" style="1" customWidth="1"/>
    <col min="42" max="42" width="2.5" style="1" customWidth="1"/>
    <col min="43" max="43" width="1.5" style="1" customWidth="1"/>
    <col min="44" max="44" width="1.875" style="1" customWidth="1"/>
    <col min="45" max="45" width="2.375" style="1" customWidth="1"/>
    <col min="46" max="46" width="2.5" style="1" customWidth="1"/>
    <col min="47" max="48" width="2.625" style="1" customWidth="1"/>
    <col min="49" max="16384" width="9" style="1"/>
  </cols>
  <sheetData>
    <row r="1" spans="1:46" ht="11.25" customHeight="1">
      <c r="A1" s="1583" t="s">
        <v>105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3"/>
      <c r="W1" s="1583"/>
      <c r="X1" s="1583"/>
      <c r="Y1" s="1583"/>
      <c r="Z1" s="1583"/>
      <c r="AA1" s="1583"/>
      <c r="AB1" s="1583"/>
      <c r="AC1" s="1583"/>
      <c r="AD1" s="1583"/>
      <c r="AE1" s="1583"/>
      <c r="AF1" s="1583"/>
      <c r="AG1" s="1583"/>
      <c r="AH1" s="1583"/>
      <c r="AI1" s="1583"/>
      <c r="AJ1" s="1583"/>
      <c r="AK1" s="1583"/>
      <c r="AL1" s="1583"/>
      <c r="AM1" s="1583"/>
      <c r="AN1" s="1583"/>
      <c r="AO1" s="1583"/>
      <c r="AP1" s="1583"/>
      <c r="AQ1" s="1583"/>
      <c r="AR1" s="1583"/>
      <c r="AS1" s="1583"/>
      <c r="AT1" s="1583"/>
    </row>
    <row r="2" spans="1:46" ht="11.25" customHeight="1">
      <c r="A2" s="1583"/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  <c r="W2" s="1583"/>
      <c r="X2" s="1583"/>
      <c r="Y2" s="1583"/>
      <c r="Z2" s="1583"/>
      <c r="AA2" s="1583"/>
      <c r="AB2" s="1583"/>
      <c r="AC2" s="1583"/>
      <c r="AD2" s="1583"/>
      <c r="AE2" s="1583"/>
      <c r="AF2" s="1583"/>
      <c r="AG2" s="1583"/>
      <c r="AH2" s="1583"/>
      <c r="AI2" s="1583"/>
      <c r="AJ2" s="1583"/>
      <c r="AK2" s="1583"/>
      <c r="AL2" s="1583"/>
      <c r="AM2" s="1583"/>
      <c r="AN2" s="1583"/>
      <c r="AO2" s="1583"/>
      <c r="AP2" s="1583"/>
      <c r="AQ2" s="1583"/>
      <c r="AR2" s="1583"/>
      <c r="AS2" s="1583"/>
      <c r="AT2" s="1583"/>
    </row>
    <row r="3" spans="1:46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563" t="s">
        <v>8</v>
      </c>
      <c r="AL3" s="1563"/>
      <c r="AM3" s="1563"/>
      <c r="AN3" s="1563"/>
      <c r="AO3" s="1566">
        <f>★利用承認申請書!$AO$3</f>
        <v>0</v>
      </c>
      <c r="AP3" s="1566"/>
      <c r="AQ3" s="1566"/>
      <c r="AR3" s="1566"/>
      <c r="AS3" s="1584" t="s">
        <v>7</v>
      </c>
      <c r="AT3" s="1584"/>
    </row>
    <row r="4" spans="1:46" ht="7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1563"/>
      <c r="AL4" s="1563"/>
      <c r="AM4" s="1563"/>
      <c r="AN4" s="1563"/>
      <c r="AO4" s="1566"/>
      <c r="AP4" s="1566"/>
      <c r="AQ4" s="1566"/>
      <c r="AR4" s="1566"/>
      <c r="AS4" s="1584"/>
      <c r="AT4" s="1584"/>
    </row>
    <row r="5" spans="1:46" ht="7.5" customHeight="1">
      <c r="A5" s="1564" t="str">
        <f>★利用承認申請書!A5</f>
        <v>　公益財団法人　富山県スポーツ協会　殿</v>
      </c>
      <c r="B5" s="1564"/>
      <c r="C5" s="1564"/>
      <c r="D5" s="1564"/>
      <c r="E5" s="1564"/>
      <c r="F5" s="1564"/>
      <c r="G5" s="1564"/>
      <c r="H5" s="1564"/>
      <c r="I5" s="1564"/>
      <c r="J5" s="1564"/>
      <c r="K5" s="1564"/>
      <c r="L5" s="1564"/>
      <c r="M5" s="1564"/>
      <c r="N5" s="1564"/>
      <c r="O5" s="1564"/>
      <c r="P5" s="1564"/>
      <c r="Q5" s="1564"/>
      <c r="R5" s="1564"/>
      <c r="S5" s="1564"/>
      <c r="T5" s="1564"/>
      <c r="U5" s="1564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8"/>
      <c r="AL5" s="98"/>
      <c r="AM5" s="99"/>
      <c r="AN5" s="100"/>
      <c r="AO5" s="100"/>
      <c r="AP5" s="99"/>
      <c r="AQ5" s="100"/>
      <c r="AR5" s="100"/>
      <c r="AS5" s="99"/>
      <c r="AT5" s="97"/>
    </row>
    <row r="6" spans="1:46" ht="11.25" customHeight="1">
      <c r="A6" s="1565"/>
      <c r="B6" s="1565"/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1563" t="s">
        <v>103</v>
      </c>
      <c r="AI6" s="1563"/>
      <c r="AJ6" s="1563"/>
      <c r="AK6" s="1585">
        <f>★利用承認申請書!$AK$6</f>
        <v>0</v>
      </c>
      <c r="AL6" s="1585"/>
      <c r="AM6" s="99" t="s">
        <v>1</v>
      </c>
      <c r="AN6" s="1585">
        <f>★利用承認申請書!$AN$6</f>
        <v>0</v>
      </c>
      <c r="AO6" s="1585"/>
      <c r="AP6" s="99" t="s">
        <v>2</v>
      </c>
      <c r="AQ6" s="1585">
        <f>★利用承認申請書!$AQ$6</f>
        <v>0</v>
      </c>
      <c r="AR6" s="1585"/>
      <c r="AS6" s="99" t="s">
        <v>3</v>
      </c>
      <c r="AT6" s="97"/>
    </row>
    <row r="7" spans="1:46" ht="13.5" customHeight="1">
      <c r="A7" s="1567" t="s">
        <v>10</v>
      </c>
      <c r="B7" s="1568"/>
      <c r="C7" s="101" t="s">
        <v>72</v>
      </c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1" t="s">
        <v>6</v>
      </c>
      <c r="V7" s="104"/>
      <c r="W7" s="103"/>
      <c r="X7" s="103"/>
      <c r="Y7" s="103"/>
      <c r="Z7" s="103"/>
      <c r="AA7" s="103"/>
      <c r="AB7" s="105"/>
      <c r="AC7" s="105"/>
      <c r="AD7" s="105"/>
      <c r="AE7" s="105"/>
      <c r="AF7" s="105"/>
      <c r="AG7" s="105"/>
      <c r="AH7" s="106"/>
      <c r="AI7" s="10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</row>
    <row r="8" spans="1:46" ht="13.5" customHeight="1">
      <c r="A8" s="1569"/>
      <c r="B8" s="1570"/>
      <c r="C8" s="108"/>
      <c r="D8" s="1574">
        <f>★利用承認申請書!$D$8</f>
        <v>0</v>
      </c>
      <c r="E8" s="1574"/>
      <c r="F8" s="1574"/>
      <c r="G8" s="1574"/>
      <c r="H8" s="1574"/>
      <c r="I8" s="1574"/>
      <c r="J8" s="1574"/>
      <c r="K8" s="1574"/>
      <c r="L8" s="1574"/>
      <c r="M8" s="1574"/>
      <c r="N8" s="1574"/>
      <c r="O8" s="1574"/>
      <c r="P8" s="1574"/>
      <c r="Q8" s="1574"/>
      <c r="R8" s="1574"/>
      <c r="S8" s="1574"/>
      <c r="T8" s="1575"/>
      <c r="U8" s="109"/>
      <c r="V8" s="1574">
        <f>★利用承認申請書!$V$8</f>
        <v>0</v>
      </c>
      <c r="W8" s="1574"/>
      <c r="X8" s="1574"/>
      <c r="Y8" s="1574"/>
      <c r="Z8" s="1574"/>
      <c r="AA8" s="1574"/>
      <c r="AB8" s="1574"/>
      <c r="AC8" s="1574"/>
      <c r="AD8" s="1574"/>
      <c r="AE8" s="1574"/>
      <c r="AF8" s="1574"/>
      <c r="AG8" s="110"/>
      <c r="AH8" s="111"/>
      <c r="AI8" s="112" t="s">
        <v>110</v>
      </c>
      <c r="AJ8" s="113"/>
      <c r="AK8" s="114"/>
      <c r="AL8" s="113"/>
      <c r="AM8" s="113"/>
      <c r="AN8" s="113"/>
      <c r="AO8" s="113"/>
      <c r="AP8" s="113"/>
      <c r="AQ8" s="113"/>
      <c r="AR8" s="113"/>
      <c r="AS8" s="113"/>
      <c r="AT8" s="115"/>
    </row>
    <row r="9" spans="1:46" ht="13.5" customHeight="1">
      <c r="A9" s="1569"/>
      <c r="B9" s="1570"/>
      <c r="C9" s="116"/>
      <c r="D9" s="1576"/>
      <c r="E9" s="1576"/>
      <c r="F9" s="1576"/>
      <c r="G9" s="1576"/>
      <c r="H9" s="1576"/>
      <c r="I9" s="1576"/>
      <c r="J9" s="1576"/>
      <c r="K9" s="1576"/>
      <c r="L9" s="1576"/>
      <c r="M9" s="1576"/>
      <c r="N9" s="1576"/>
      <c r="O9" s="1576"/>
      <c r="P9" s="1576"/>
      <c r="Q9" s="1576"/>
      <c r="R9" s="1576"/>
      <c r="S9" s="1576"/>
      <c r="T9" s="1577"/>
      <c r="U9" s="117"/>
      <c r="V9" s="1576"/>
      <c r="W9" s="1576"/>
      <c r="X9" s="1576"/>
      <c r="Y9" s="1576"/>
      <c r="Z9" s="1576"/>
      <c r="AA9" s="1576"/>
      <c r="AB9" s="1576"/>
      <c r="AC9" s="1576"/>
      <c r="AD9" s="1576"/>
      <c r="AE9" s="1576"/>
      <c r="AF9" s="1576"/>
      <c r="AG9" s="118"/>
      <c r="AH9" s="119"/>
      <c r="AI9" s="112" t="s">
        <v>109</v>
      </c>
      <c r="AJ9" s="113"/>
      <c r="AK9" s="114"/>
      <c r="AL9" s="113"/>
      <c r="AM9" s="113"/>
      <c r="AN9" s="113"/>
      <c r="AO9" s="113"/>
      <c r="AP9" s="113"/>
      <c r="AQ9" s="113"/>
      <c r="AR9" s="113"/>
      <c r="AS9" s="113"/>
      <c r="AT9" s="115"/>
    </row>
    <row r="10" spans="1:46" ht="13.5" customHeight="1">
      <c r="A10" s="1569"/>
      <c r="B10" s="1570"/>
      <c r="C10" s="120" t="s">
        <v>73</v>
      </c>
      <c r="D10" s="112"/>
      <c r="E10" s="121"/>
      <c r="F10" s="121"/>
      <c r="G10" s="121"/>
      <c r="H10" s="121"/>
      <c r="I10" s="121"/>
      <c r="J10" s="121"/>
      <c r="K10" s="120" t="s">
        <v>9</v>
      </c>
      <c r="L10" s="122"/>
      <c r="M10" s="1578">
        <f>★利用承認申請書!M10</f>
        <v>0</v>
      </c>
      <c r="N10" s="1578"/>
      <c r="O10" s="1578"/>
      <c r="P10" s="1578"/>
      <c r="Q10" s="1578"/>
      <c r="R10" s="1578"/>
      <c r="S10" s="1578"/>
      <c r="T10" s="1579"/>
      <c r="U10" s="123" t="s">
        <v>43</v>
      </c>
      <c r="V10" s="122"/>
      <c r="W10" s="121"/>
      <c r="X10" s="121"/>
      <c r="Y10" s="121"/>
      <c r="Z10" s="121"/>
      <c r="AA10" s="121"/>
      <c r="AB10" s="1217">
        <f>★利用承認申請書!AC10</f>
        <v>0</v>
      </c>
      <c r="AC10" s="1217"/>
      <c r="AD10" s="1217"/>
      <c r="AE10" s="1217"/>
      <c r="AF10" s="1217"/>
      <c r="AG10" s="1217"/>
      <c r="AH10" s="1218"/>
      <c r="AI10" s="1341" t="s">
        <v>230</v>
      </c>
      <c r="AJ10" s="1342"/>
      <c r="AK10" s="1342"/>
      <c r="AL10" s="1342"/>
      <c r="AM10" s="1342"/>
      <c r="AN10" s="1342"/>
      <c r="AO10" s="1342"/>
      <c r="AP10" s="1342"/>
      <c r="AQ10" s="1342"/>
      <c r="AR10" s="1342"/>
      <c r="AS10" s="1342"/>
      <c r="AT10" s="1342"/>
    </row>
    <row r="11" spans="1:46" ht="13.5" customHeight="1">
      <c r="A11" s="1569"/>
      <c r="B11" s="1570"/>
      <c r="C11" s="107"/>
      <c r="D11" s="1586">
        <f>★利用承認申請書!$D$11</f>
        <v>0</v>
      </c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86"/>
      <c r="P11" s="1586"/>
      <c r="Q11" s="1586"/>
      <c r="R11" s="1586"/>
      <c r="S11" s="1586"/>
      <c r="T11" s="1587"/>
      <c r="U11" s="124"/>
      <c r="V11" s="1590">
        <f>★利用承認申請書!$V$11</f>
        <v>0</v>
      </c>
      <c r="W11" s="1590"/>
      <c r="X11" s="1590"/>
      <c r="Y11" s="1590"/>
      <c r="Z11" s="1590"/>
      <c r="AA11" s="1590"/>
      <c r="AB11" s="1590"/>
      <c r="AC11" s="1590"/>
      <c r="AD11" s="1590"/>
      <c r="AE11" s="1590"/>
      <c r="AF11" s="1590"/>
      <c r="AG11" s="110"/>
      <c r="AH11" s="111"/>
      <c r="AI11" s="115" t="s">
        <v>102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5"/>
    </row>
    <row r="12" spans="1:46" ht="13.5" customHeight="1">
      <c r="A12" s="1571"/>
      <c r="B12" s="1572"/>
      <c r="C12" s="125"/>
      <c r="D12" s="1588"/>
      <c r="E12" s="1588"/>
      <c r="F12" s="1588"/>
      <c r="G12" s="1588"/>
      <c r="H12" s="1588"/>
      <c r="I12" s="1588"/>
      <c r="J12" s="1588"/>
      <c r="K12" s="1588"/>
      <c r="L12" s="1588"/>
      <c r="M12" s="1588"/>
      <c r="N12" s="1588"/>
      <c r="O12" s="1588"/>
      <c r="P12" s="1588"/>
      <c r="Q12" s="1588"/>
      <c r="R12" s="1588"/>
      <c r="S12" s="1588"/>
      <c r="T12" s="1589"/>
      <c r="U12" s="126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27"/>
      <c r="AH12" s="128"/>
      <c r="AI12" s="129" t="s">
        <v>114</v>
      </c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</row>
    <row r="13" spans="1:46" ht="9.75" customHeight="1">
      <c r="A13" s="1556" t="s">
        <v>132</v>
      </c>
      <c r="B13" s="1556"/>
      <c r="C13" s="1641"/>
      <c r="D13" s="1641"/>
      <c r="E13" s="1556" t="s">
        <v>76</v>
      </c>
      <c r="F13" s="1556"/>
      <c r="G13" s="1556"/>
      <c r="H13" s="1556" t="s">
        <v>77</v>
      </c>
      <c r="I13" s="1556"/>
      <c r="J13" s="1556"/>
      <c r="K13" s="1556" t="s">
        <v>71</v>
      </c>
      <c r="L13" s="1639" t="s">
        <v>106</v>
      </c>
      <c r="M13" s="1639"/>
      <c r="N13" s="1639"/>
      <c r="O13" s="1639"/>
      <c r="P13" s="1639"/>
      <c r="Q13" s="1639"/>
      <c r="R13" s="1639"/>
      <c r="S13" s="1639"/>
      <c r="T13" s="1639"/>
      <c r="U13" s="1639"/>
      <c r="V13" s="1639"/>
      <c r="W13" s="1639"/>
      <c r="X13" s="1639"/>
      <c r="Y13" s="1639"/>
      <c r="Z13" s="1639"/>
      <c r="AA13" s="1639"/>
      <c r="AB13" s="1639"/>
      <c r="AC13" s="1639"/>
      <c r="AD13" s="1639"/>
      <c r="AE13" s="1639"/>
      <c r="AF13" s="1639"/>
      <c r="AG13" s="1639"/>
      <c r="AH13" s="1639"/>
      <c r="AI13" s="1639"/>
      <c r="AJ13" s="1639"/>
      <c r="AK13" s="1639"/>
      <c r="AL13" s="1639"/>
      <c r="AM13" s="1639"/>
      <c r="AN13" s="1639"/>
      <c r="AO13" s="1639"/>
      <c r="AP13" s="1639"/>
      <c r="AQ13" s="1639"/>
      <c r="AR13" s="1639"/>
      <c r="AS13" s="1639"/>
      <c r="AT13" s="1639"/>
    </row>
    <row r="14" spans="1:46" ht="9.75" customHeight="1">
      <c r="A14" s="1573"/>
      <c r="B14" s="1573"/>
      <c r="C14" s="1642"/>
      <c r="D14" s="1642"/>
      <c r="E14" s="1573"/>
      <c r="F14" s="1573"/>
      <c r="G14" s="1573"/>
      <c r="H14" s="1573"/>
      <c r="I14" s="1573"/>
      <c r="J14" s="1573"/>
      <c r="K14" s="1573"/>
      <c r="L14" s="1640"/>
      <c r="M14" s="1640"/>
      <c r="N14" s="1640"/>
      <c r="O14" s="1640"/>
      <c r="P14" s="1640"/>
      <c r="Q14" s="1640"/>
      <c r="R14" s="1640"/>
      <c r="S14" s="1640"/>
      <c r="T14" s="1640"/>
      <c r="U14" s="1640"/>
      <c r="V14" s="1640"/>
      <c r="W14" s="1640"/>
      <c r="X14" s="1640"/>
      <c r="Y14" s="1640"/>
      <c r="Z14" s="1640"/>
      <c r="AA14" s="1640"/>
      <c r="AB14" s="1640"/>
      <c r="AC14" s="1640"/>
      <c r="AD14" s="1640"/>
      <c r="AE14" s="1640"/>
      <c r="AF14" s="1640"/>
      <c r="AG14" s="1640"/>
      <c r="AH14" s="1640"/>
      <c r="AI14" s="1640"/>
      <c r="AJ14" s="1640"/>
      <c r="AK14" s="1640"/>
      <c r="AL14" s="1640"/>
      <c r="AM14" s="1640"/>
      <c r="AN14" s="1640"/>
      <c r="AO14" s="1640"/>
      <c r="AP14" s="1640"/>
      <c r="AQ14" s="1640"/>
      <c r="AR14" s="1640"/>
      <c r="AS14" s="1640"/>
      <c r="AT14" s="1640"/>
    </row>
    <row r="15" spans="1:46" ht="11.25" customHeight="1">
      <c r="A15" s="1530" t="s">
        <v>11</v>
      </c>
      <c r="B15" s="1531"/>
      <c r="C15" s="130" t="s">
        <v>33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536" t="s">
        <v>12</v>
      </c>
      <c r="X15" s="1537"/>
      <c r="Y15" s="1538"/>
      <c r="Z15" s="1544">
        <f>★利用承認申請書!$Z$15</f>
        <v>0</v>
      </c>
      <c r="AA15" s="1544"/>
      <c r="AB15" s="1545"/>
      <c r="AC15" s="1536" t="s">
        <v>13</v>
      </c>
      <c r="AD15" s="1556"/>
      <c r="AE15" s="1556"/>
      <c r="AF15" s="1556"/>
      <c r="AG15" s="1557"/>
      <c r="AH15" s="132" t="s">
        <v>21</v>
      </c>
      <c r="AI15" s="133"/>
      <c r="AJ15" s="133"/>
      <c r="AK15" s="133"/>
      <c r="AL15" s="133"/>
      <c r="AM15" s="133"/>
      <c r="AN15" s="133"/>
      <c r="AO15" s="133"/>
      <c r="AP15" s="133"/>
      <c r="AQ15" s="1550">
        <f>★利用承認申請書!AQ15</f>
        <v>0</v>
      </c>
      <c r="AR15" s="1550"/>
      <c r="AS15" s="1550"/>
      <c r="AT15" s="134" t="s">
        <v>24</v>
      </c>
    </row>
    <row r="16" spans="1:46" ht="11.25" customHeight="1">
      <c r="A16" s="1532"/>
      <c r="B16" s="1533"/>
      <c r="C16" s="1629">
        <f>★利用承認申請書!C16</f>
        <v>0</v>
      </c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1"/>
      <c r="W16" s="1539"/>
      <c r="X16" s="1396"/>
      <c r="Y16" s="1540"/>
      <c r="Z16" s="1546"/>
      <c r="AA16" s="1546"/>
      <c r="AB16" s="1547"/>
      <c r="AC16" s="1539"/>
      <c r="AD16" s="1558"/>
      <c r="AE16" s="1558"/>
      <c r="AF16" s="1558"/>
      <c r="AG16" s="1559"/>
      <c r="AH16" s="135" t="s">
        <v>22</v>
      </c>
      <c r="AI16" s="136"/>
      <c r="AJ16" s="136"/>
      <c r="AK16" s="136"/>
      <c r="AL16" s="136"/>
      <c r="AM16" s="136"/>
      <c r="AN16" s="136"/>
      <c r="AO16" s="136"/>
      <c r="AP16" s="136"/>
      <c r="AQ16" s="1551">
        <f>★利用承認申請書!AQ16</f>
        <v>0</v>
      </c>
      <c r="AR16" s="1551"/>
      <c r="AS16" s="1551"/>
      <c r="AT16" s="137" t="s">
        <v>24</v>
      </c>
    </row>
    <row r="17" spans="1:51" ht="11.25" customHeight="1">
      <c r="A17" s="1532"/>
      <c r="B17" s="1533"/>
      <c r="C17" s="1629"/>
      <c r="D17" s="1630"/>
      <c r="E17" s="1630"/>
      <c r="F17" s="1630"/>
      <c r="G17" s="1630"/>
      <c r="H17" s="1630"/>
      <c r="I17" s="1630"/>
      <c r="J17" s="1630"/>
      <c r="K17" s="1630"/>
      <c r="L17" s="1630"/>
      <c r="M17" s="1630"/>
      <c r="N17" s="1630"/>
      <c r="O17" s="1630"/>
      <c r="P17" s="1630"/>
      <c r="Q17" s="1630"/>
      <c r="R17" s="1630"/>
      <c r="S17" s="1630"/>
      <c r="T17" s="1630"/>
      <c r="U17" s="1630"/>
      <c r="V17" s="1631"/>
      <c r="W17" s="1541"/>
      <c r="X17" s="1542"/>
      <c r="Y17" s="1543"/>
      <c r="Z17" s="1548"/>
      <c r="AA17" s="1548"/>
      <c r="AB17" s="1549"/>
      <c r="AC17" s="1560"/>
      <c r="AD17" s="1561"/>
      <c r="AE17" s="1561"/>
      <c r="AF17" s="1561"/>
      <c r="AG17" s="1562"/>
      <c r="AH17" s="138" t="s">
        <v>23</v>
      </c>
      <c r="AI17" s="139"/>
      <c r="AJ17" s="139"/>
      <c r="AK17" s="139"/>
      <c r="AL17" s="139"/>
      <c r="AM17" s="139"/>
      <c r="AN17" s="139"/>
      <c r="AO17" s="139"/>
      <c r="AP17" s="139"/>
      <c r="AQ17" s="1552">
        <f>★利用承認申請書!AQ17</f>
        <v>0</v>
      </c>
      <c r="AR17" s="1552"/>
      <c r="AS17" s="1552"/>
      <c r="AT17" s="140" t="s">
        <v>24</v>
      </c>
    </row>
    <row r="18" spans="1:51" ht="11.25" customHeight="1">
      <c r="A18" s="1532"/>
      <c r="B18" s="1533"/>
      <c r="C18" s="1629"/>
      <c r="D18" s="1630"/>
      <c r="E18" s="1630"/>
      <c r="F18" s="1630"/>
      <c r="G18" s="1630"/>
      <c r="H18" s="1630"/>
      <c r="I18" s="1630"/>
      <c r="J18" s="1630"/>
      <c r="K18" s="1630"/>
      <c r="L18" s="1630"/>
      <c r="M18" s="1630"/>
      <c r="N18" s="1630"/>
      <c r="O18" s="1630"/>
      <c r="P18" s="1630"/>
      <c r="Q18" s="1630"/>
      <c r="R18" s="1630"/>
      <c r="S18" s="1630"/>
      <c r="T18" s="1630"/>
      <c r="U18" s="1630"/>
      <c r="V18" s="1631"/>
      <c r="W18" s="141" t="s">
        <v>35</v>
      </c>
      <c r="X18" s="136"/>
      <c r="Y18" s="136"/>
      <c r="Z18" s="136"/>
      <c r="AA18" s="136"/>
      <c r="AB18" s="142"/>
      <c r="AC18" s="1553" t="s">
        <v>14</v>
      </c>
      <c r="AD18" s="1554"/>
      <c r="AE18" s="1554"/>
      <c r="AF18" s="1554"/>
      <c r="AG18" s="1555"/>
      <c r="AH18" s="135" t="s">
        <v>19</v>
      </c>
      <c r="AI18" s="136"/>
      <c r="AJ18" s="143" t="s">
        <v>25</v>
      </c>
      <c r="AK18" s="136"/>
      <c r="AL18" s="136"/>
      <c r="AM18" s="136"/>
      <c r="AN18" s="136"/>
      <c r="AO18" s="136"/>
      <c r="AP18" s="136"/>
      <c r="AQ18" s="136"/>
      <c r="AR18" s="136"/>
      <c r="AS18" s="136"/>
      <c r="AT18" s="144"/>
      <c r="AY18" s="4"/>
    </row>
    <row r="19" spans="1:51" ht="11.25" customHeight="1">
      <c r="A19" s="1534"/>
      <c r="B19" s="1535"/>
      <c r="C19" s="1632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3"/>
      <c r="O19" s="1633"/>
      <c r="P19" s="1633"/>
      <c r="Q19" s="1633"/>
      <c r="R19" s="1633"/>
      <c r="S19" s="1633"/>
      <c r="T19" s="1633"/>
      <c r="U19" s="1633"/>
      <c r="V19" s="1634"/>
      <c r="W19" s="1592"/>
      <c r="X19" s="1593"/>
      <c r="Y19" s="1593"/>
      <c r="Z19" s="1593"/>
      <c r="AA19" s="1593"/>
      <c r="AB19" s="145" t="s">
        <v>24</v>
      </c>
      <c r="AC19" s="1458"/>
      <c r="AD19" s="1459"/>
      <c r="AE19" s="1459"/>
      <c r="AF19" s="1459"/>
      <c r="AG19" s="1460"/>
      <c r="AH19" s="138" t="s">
        <v>20</v>
      </c>
      <c r="AI19" s="139"/>
      <c r="AJ19" s="1266">
        <f>★利用予約申込書!AJ19</f>
        <v>0</v>
      </c>
      <c r="AK19" s="1266"/>
      <c r="AL19" s="1266"/>
      <c r="AM19" s="1266"/>
      <c r="AN19" s="189" t="s">
        <v>27</v>
      </c>
      <c r="AO19" s="75"/>
      <c r="AP19" s="1266">
        <f>★利用予約申込書!AP19</f>
        <v>0</v>
      </c>
      <c r="AQ19" s="1266"/>
      <c r="AR19" s="1266"/>
      <c r="AS19" s="1266"/>
      <c r="AT19" s="190" t="s">
        <v>26</v>
      </c>
    </row>
    <row r="20" spans="1:51" ht="16.5" customHeight="1">
      <c r="A20" s="597" t="s">
        <v>32</v>
      </c>
      <c r="B20" s="484"/>
      <c r="C20" s="484"/>
      <c r="D20" s="484"/>
      <c r="E20" s="484"/>
      <c r="F20" s="484"/>
      <c r="G20" s="484"/>
      <c r="H20" s="484"/>
      <c r="I20" s="1264" t="str">
        <f>★利用承認申請書!I20</f>
        <v>令和</v>
      </c>
      <c r="J20" s="1265"/>
      <c r="K20" s="1339">
        <f>★利用承認申請書!K20</f>
        <v>0</v>
      </c>
      <c r="L20" s="1339"/>
      <c r="M20" s="191" t="s">
        <v>52</v>
      </c>
      <c r="N20" s="1339">
        <f>★利用承認申請書!N20</f>
        <v>0</v>
      </c>
      <c r="O20" s="1339"/>
      <c r="P20" s="192" t="s">
        <v>28</v>
      </c>
      <c r="Q20" s="1339">
        <f>★利用承認申請書!Q20</f>
        <v>0</v>
      </c>
      <c r="R20" s="1339"/>
      <c r="S20" s="193" t="s">
        <v>29</v>
      </c>
      <c r="T20" s="194" t="s">
        <v>53</v>
      </c>
      <c r="U20" s="195">
        <f>★利用承認申請書!U20</f>
        <v>0</v>
      </c>
      <c r="V20" s="193" t="s">
        <v>54</v>
      </c>
      <c r="W20" s="196"/>
      <c r="X20" s="484" t="s">
        <v>55</v>
      </c>
      <c r="Y20" s="484"/>
      <c r="Z20" s="1265" t="str">
        <f>★利用承認申請書!Z20</f>
        <v>令和</v>
      </c>
      <c r="AA20" s="1265"/>
      <c r="AB20" s="1265">
        <f>★利用承認申請書!AB20</f>
        <v>0</v>
      </c>
      <c r="AC20" s="1265"/>
      <c r="AD20" s="194" t="s">
        <v>52</v>
      </c>
      <c r="AE20" s="1265">
        <f>★利用承認申請書!AE20</f>
        <v>0</v>
      </c>
      <c r="AF20" s="1265"/>
      <c r="AG20" s="193" t="s">
        <v>28</v>
      </c>
      <c r="AH20" s="1339">
        <f>★利用承認申請書!AH20</f>
        <v>0</v>
      </c>
      <c r="AI20" s="1339"/>
      <c r="AJ20" s="193" t="s">
        <v>29</v>
      </c>
      <c r="AK20" s="194" t="s">
        <v>53</v>
      </c>
      <c r="AL20" s="195">
        <f>★利用承認申請書!AL20</f>
        <v>0</v>
      </c>
      <c r="AM20" s="193" t="s">
        <v>54</v>
      </c>
      <c r="AN20" s="193"/>
      <c r="AO20" s="193" t="s">
        <v>133</v>
      </c>
      <c r="AP20" s="193"/>
      <c r="AQ20" s="197" t="s">
        <v>134</v>
      </c>
      <c r="AR20" s="198">
        <f>★利用承認申請書!AR20</f>
        <v>0</v>
      </c>
      <c r="AS20" s="484" t="s">
        <v>135</v>
      </c>
      <c r="AT20" s="649"/>
    </row>
    <row r="21" spans="1:51" ht="16.5" customHeight="1" thickBot="1">
      <c r="A21" s="1510" t="s">
        <v>15</v>
      </c>
      <c r="B21" s="1511"/>
      <c r="C21" s="1511"/>
      <c r="D21" s="1512" t="s">
        <v>16</v>
      </c>
      <c r="E21" s="1511"/>
      <c r="F21" s="1511"/>
      <c r="G21" s="1511"/>
      <c r="H21" s="1513"/>
      <c r="I21" s="1512" t="s">
        <v>51</v>
      </c>
      <c r="J21" s="1511"/>
      <c r="K21" s="1511"/>
      <c r="L21" s="1511"/>
      <c r="M21" s="1511"/>
      <c r="N21" s="1511"/>
      <c r="O21" s="1511"/>
      <c r="P21" s="1511"/>
      <c r="Q21" s="1511"/>
      <c r="R21" s="1511"/>
      <c r="S21" s="1511"/>
      <c r="T21" s="1511"/>
      <c r="U21" s="1511"/>
      <c r="V21" s="1511"/>
      <c r="W21" s="1511"/>
      <c r="X21" s="1511"/>
      <c r="Y21" s="1511"/>
      <c r="Z21" s="1511"/>
      <c r="AA21" s="1513"/>
      <c r="AB21" s="1512" t="s">
        <v>17</v>
      </c>
      <c r="AC21" s="1511"/>
      <c r="AD21" s="1511"/>
      <c r="AE21" s="1511"/>
      <c r="AF21" s="1511"/>
      <c r="AG21" s="1511"/>
      <c r="AH21" s="1513"/>
      <c r="AI21" s="1522" t="s">
        <v>18</v>
      </c>
      <c r="AJ21" s="1523"/>
      <c r="AK21" s="1523"/>
      <c r="AL21" s="1523"/>
      <c r="AM21" s="1523"/>
      <c r="AN21" s="1523"/>
      <c r="AO21" s="1523"/>
      <c r="AP21" s="1523"/>
      <c r="AQ21" s="1523"/>
      <c r="AR21" s="1523"/>
      <c r="AS21" s="1523"/>
      <c r="AT21" s="1524"/>
    </row>
    <row r="22" spans="1:51" ht="11.25" customHeight="1" thickTop="1">
      <c r="A22" s="1609">
        <f>★利用承認申請書!A22</f>
        <v>50</v>
      </c>
      <c r="B22" s="1610"/>
      <c r="C22" s="1611"/>
      <c r="D22" s="1606" t="s">
        <v>95</v>
      </c>
      <c r="E22" s="1607"/>
      <c r="F22" s="1607"/>
      <c r="G22" s="1607"/>
      <c r="H22" s="1608"/>
      <c r="I22" s="1521">
        <f>★利用承認申請書!I22</f>
        <v>0</v>
      </c>
      <c r="J22" s="1515"/>
      <c r="K22" s="1514" t="s">
        <v>28</v>
      </c>
      <c r="L22" s="1520">
        <f>★利用承認申請書!L22</f>
        <v>0</v>
      </c>
      <c r="M22" s="1520"/>
      <c r="N22" s="1514" t="s">
        <v>29</v>
      </c>
      <c r="O22" s="1518">
        <f>★利用承認申請書!O22</f>
        <v>0</v>
      </c>
      <c r="P22" s="1519"/>
      <c r="Q22" s="1521">
        <f>★利用承認申請書!Q22</f>
        <v>0</v>
      </c>
      <c r="R22" s="1515"/>
      <c r="S22" s="1514" t="s">
        <v>30</v>
      </c>
      <c r="T22" s="1516">
        <f>★利用承認申請書!T22</f>
        <v>0</v>
      </c>
      <c r="U22" s="1516"/>
      <c r="V22" s="1514" t="s">
        <v>31</v>
      </c>
      <c r="W22" s="1515">
        <f>★利用承認申請書!W22</f>
        <v>0</v>
      </c>
      <c r="X22" s="1515"/>
      <c r="Y22" s="1514" t="s">
        <v>30</v>
      </c>
      <c r="Z22" s="1516">
        <f>★利用承認申請書!Z22</f>
        <v>0</v>
      </c>
      <c r="AA22" s="1517"/>
      <c r="AB22" s="1343" t="s">
        <v>129</v>
      </c>
      <c r="AC22" s="1344"/>
      <c r="AD22" s="1344"/>
      <c r="AE22" s="1344"/>
      <c r="AF22" s="1344"/>
      <c r="AG22" s="1344"/>
      <c r="AH22" s="1345"/>
      <c r="AI22" s="1525" t="str">
        <f>★利用承認申請書!AI22</f>
        <v>＠</v>
      </c>
      <c r="AJ22" s="1429">
        <f>★利用承認申請書!AJ22</f>
        <v>130</v>
      </c>
      <c r="AK22" s="1429"/>
      <c r="AL22" s="1429"/>
      <c r="AM22" s="1526" t="str">
        <f>★利用承認申請書!AM22</f>
        <v>×</v>
      </c>
      <c r="AN22" s="1430">
        <f>★利用承認申請書!AN22</f>
        <v>0</v>
      </c>
      <c r="AO22" s="1430"/>
      <c r="AP22" s="1527" t="str">
        <f>★利用承認申請書!AP22</f>
        <v>人</v>
      </c>
      <c r="AQ22" s="1528" t="str">
        <f>★利用承認申請書!AQ22</f>
        <v>＝</v>
      </c>
      <c r="AR22" s="1429">
        <f>AJ22*AN22</f>
        <v>0</v>
      </c>
      <c r="AS22" s="1429"/>
      <c r="AT22" s="1529"/>
    </row>
    <row r="23" spans="1:51" ht="11.25" customHeight="1">
      <c r="A23" s="1580"/>
      <c r="B23" s="1581"/>
      <c r="C23" s="1582"/>
      <c r="D23" s="1501" t="s">
        <v>93</v>
      </c>
      <c r="E23" s="1502"/>
      <c r="F23" s="1502">
        <f>★利用承認申請書!F23</f>
        <v>0</v>
      </c>
      <c r="G23" s="1502"/>
      <c r="H23" s="148" t="s">
        <v>94</v>
      </c>
      <c r="I23" s="1386"/>
      <c r="J23" s="1387"/>
      <c r="K23" s="1389"/>
      <c r="L23" s="1391"/>
      <c r="M23" s="1391"/>
      <c r="N23" s="1389"/>
      <c r="O23" s="1472"/>
      <c r="P23" s="1473"/>
      <c r="Q23" s="1386"/>
      <c r="R23" s="1387"/>
      <c r="S23" s="1389"/>
      <c r="T23" s="1484"/>
      <c r="U23" s="1484"/>
      <c r="V23" s="1389"/>
      <c r="W23" s="1387"/>
      <c r="X23" s="1387"/>
      <c r="Y23" s="1389"/>
      <c r="Z23" s="1484"/>
      <c r="AA23" s="1486"/>
      <c r="AB23" s="1346"/>
      <c r="AC23" s="1347"/>
      <c r="AD23" s="1347"/>
      <c r="AE23" s="1347"/>
      <c r="AF23" s="1347"/>
      <c r="AG23" s="1347"/>
      <c r="AH23" s="1348"/>
      <c r="AI23" s="1525"/>
      <c r="AJ23" s="1429"/>
      <c r="AK23" s="1429"/>
      <c r="AL23" s="1429"/>
      <c r="AM23" s="1526"/>
      <c r="AN23" s="1430"/>
      <c r="AO23" s="1430"/>
      <c r="AP23" s="1527"/>
      <c r="AQ23" s="1528"/>
      <c r="AR23" s="1429"/>
      <c r="AS23" s="1429"/>
      <c r="AT23" s="1529"/>
    </row>
    <row r="24" spans="1:51" ht="11.25" customHeight="1">
      <c r="A24" s="1580"/>
      <c r="B24" s="1581"/>
      <c r="C24" s="1582"/>
      <c r="D24" s="1507" t="s">
        <v>95</v>
      </c>
      <c r="E24" s="1508"/>
      <c r="F24" s="1508"/>
      <c r="G24" s="1508"/>
      <c r="H24" s="1509"/>
      <c r="I24" s="1384">
        <f>★利用承認申請書!I24</f>
        <v>0</v>
      </c>
      <c r="J24" s="1385"/>
      <c r="K24" s="1388" t="s">
        <v>28</v>
      </c>
      <c r="L24" s="1390">
        <f>★利用承認申請書!L24</f>
        <v>0</v>
      </c>
      <c r="M24" s="1390"/>
      <c r="N24" s="1388" t="s">
        <v>29</v>
      </c>
      <c r="O24" s="1470">
        <f>★利用承認申請書!O24</f>
        <v>0</v>
      </c>
      <c r="P24" s="1471"/>
      <c r="Q24" s="1384">
        <f>★利用承認申請書!Q24</f>
        <v>0</v>
      </c>
      <c r="R24" s="1385"/>
      <c r="S24" s="1388" t="s">
        <v>30</v>
      </c>
      <c r="T24" s="1483">
        <f>★利用承認申請書!T24</f>
        <v>0</v>
      </c>
      <c r="U24" s="1483"/>
      <c r="V24" s="1388" t="s">
        <v>31</v>
      </c>
      <c r="W24" s="1385">
        <f>★利用承認申請書!W24</f>
        <v>0</v>
      </c>
      <c r="X24" s="1385"/>
      <c r="Y24" s="1388" t="s">
        <v>30</v>
      </c>
      <c r="Z24" s="1483">
        <f>★利用承認申請書!Z24</f>
        <v>0</v>
      </c>
      <c r="AA24" s="1485"/>
      <c r="AB24" s="1343" t="s">
        <v>130</v>
      </c>
      <c r="AC24" s="1344"/>
      <c r="AD24" s="1344"/>
      <c r="AE24" s="1344"/>
      <c r="AF24" s="1344"/>
      <c r="AG24" s="1344"/>
      <c r="AH24" s="1345"/>
      <c r="AI24" s="1525" t="str">
        <f>★利用承認申請書!AI24</f>
        <v>＠</v>
      </c>
      <c r="AJ24" s="1429">
        <f>★利用承認申請書!AJ24</f>
        <v>270</v>
      </c>
      <c r="AK24" s="1429"/>
      <c r="AL24" s="1429"/>
      <c r="AM24" s="1526" t="str">
        <f>★利用承認申請書!AM24</f>
        <v>×</v>
      </c>
      <c r="AN24" s="1430">
        <f>★利用承認申請書!AN24</f>
        <v>0</v>
      </c>
      <c r="AO24" s="1430"/>
      <c r="AP24" s="1527" t="str">
        <f>★利用承認申請書!AP24</f>
        <v>人</v>
      </c>
      <c r="AQ24" s="1528" t="str">
        <f>★利用承認申請書!AQ24</f>
        <v>＝</v>
      </c>
      <c r="AR24" s="1429">
        <f>AJ24*AN24</f>
        <v>0</v>
      </c>
      <c r="AS24" s="1429"/>
      <c r="AT24" s="1529"/>
    </row>
    <row r="25" spans="1:51" ht="11.25" customHeight="1">
      <c r="A25" s="1594" t="s">
        <v>79</v>
      </c>
      <c r="B25" s="1595"/>
      <c r="C25" s="1596"/>
      <c r="D25" s="1506" t="s">
        <v>93</v>
      </c>
      <c r="E25" s="1392"/>
      <c r="F25" s="1392">
        <f>★利用承認申請書!F25</f>
        <v>0</v>
      </c>
      <c r="G25" s="1392"/>
      <c r="H25" s="149" t="s">
        <v>94</v>
      </c>
      <c r="I25" s="1386"/>
      <c r="J25" s="1387"/>
      <c r="K25" s="1389"/>
      <c r="L25" s="1391"/>
      <c r="M25" s="1391"/>
      <c r="N25" s="1389"/>
      <c r="O25" s="1472"/>
      <c r="P25" s="1473"/>
      <c r="Q25" s="1386"/>
      <c r="R25" s="1387"/>
      <c r="S25" s="1389"/>
      <c r="T25" s="1484"/>
      <c r="U25" s="1484"/>
      <c r="V25" s="1389"/>
      <c r="W25" s="1387"/>
      <c r="X25" s="1387"/>
      <c r="Y25" s="1389"/>
      <c r="Z25" s="1484"/>
      <c r="AA25" s="1486"/>
      <c r="AB25" s="1346"/>
      <c r="AC25" s="1347"/>
      <c r="AD25" s="1347"/>
      <c r="AE25" s="1347"/>
      <c r="AF25" s="1347"/>
      <c r="AG25" s="1347"/>
      <c r="AH25" s="1348"/>
      <c r="AI25" s="1525"/>
      <c r="AJ25" s="1429"/>
      <c r="AK25" s="1429"/>
      <c r="AL25" s="1429"/>
      <c r="AM25" s="1526"/>
      <c r="AN25" s="1430"/>
      <c r="AO25" s="1430"/>
      <c r="AP25" s="1527"/>
      <c r="AQ25" s="1528"/>
      <c r="AR25" s="1429"/>
      <c r="AS25" s="1429"/>
      <c r="AT25" s="1529"/>
    </row>
    <row r="26" spans="1:51" ht="11.25" customHeight="1">
      <c r="A26" s="1594"/>
      <c r="B26" s="1595"/>
      <c r="C26" s="1596"/>
      <c r="D26" s="1503" t="s">
        <v>95</v>
      </c>
      <c r="E26" s="1504"/>
      <c r="F26" s="1504"/>
      <c r="G26" s="1504"/>
      <c r="H26" s="1505"/>
      <c r="I26" s="1384">
        <f>★利用承認申請書!I26</f>
        <v>0</v>
      </c>
      <c r="J26" s="1385"/>
      <c r="K26" s="1388" t="s">
        <v>28</v>
      </c>
      <c r="L26" s="1390">
        <f>★利用承認申請書!L26</f>
        <v>0</v>
      </c>
      <c r="M26" s="1390"/>
      <c r="N26" s="1388" t="s">
        <v>29</v>
      </c>
      <c r="O26" s="1470">
        <f>★利用承認申請書!O26</f>
        <v>0</v>
      </c>
      <c r="P26" s="1471"/>
      <c r="Q26" s="1384">
        <f>★利用承認申請書!Q26</f>
        <v>0</v>
      </c>
      <c r="R26" s="1385"/>
      <c r="S26" s="1388" t="s">
        <v>30</v>
      </c>
      <c r="T26" s="1483">
        <f>★利用承認申請書!T26</f>
        <v>0</v>
      </c>
      <c r="U26" s="1483"/>
      <c r="V26" s="1388" t="s">
        <v>31</v>
      </c>
      <c r="W26" s="1385">
        <f>★利用承認申請書!W26</f>
        <v>0</v>
      </c>
      <c r="X26" s="1385"/>
      <c r="Y26" s="1388" t="s">
        <v>30</v>
      </c>
      <c r="Z26" s="1483">
        <f>★利用承認申請書!Z26</f>
        <v>0</v>
      </c>
      <c r="AA26" s="1485"/>
      <c r="AB26" s="1343"/>
      <c r="AC26" s="1344"/>
      <c r="AD26" s="1344"/>
      <c r="AE26" s="1344"/>
      <c r="AF26" s="1344"/>
      <c r="AG26" s="1344"/>
      <c r="AH26" s="1345"/>
      <c r="AI26" s="1525"/>
      <c r="AJ26" s="1429"/>
      <c r="AK26" s="1429"/>
      <c r="AL26" s="1429"/>
      <c r="AM26" s="1526"/>
      <c r="AN26" s="1620"/>
      <c r="AO26" s="1620"/>
      <c r="AP26" s="1527"/>
      <c r="AQ26" s="1528"/>
      <c r="AR26" s="1429">
        <f>AJ26*AN26</f>
        <v>0</v>
      </c>
      <c r="AS26" s="1429"/>
      <c r="AT26" s="1529"/>
    </row>
    <row r="27" spans="1:51" ht="11.25" customHeight="1">
      <c r="A27" s="1594"/>
      <c r="B27" s="1595"/>
      <c r="C27" s="1596"/>
      <c r="D27" s="1501" t="s">
        <v>93</v>
      </c>
      <c r="E27" s="1502"/>
      <c r="F27" s="1502">
        <f>★利用承認申請書!F27</f>
        <v>0</v>
      </c>
      <c r="G27" s="1502"/>
      <c r="H27" s="148" t="s">
        <v>94</v>
      </c>
      <c r="I27" s="1386"/>
      <c r="J27" s="1387"/>
      <c r="K27" s="1389"/>
      <c r="L27" s="1391"/>
      <c r="M27" s="1391"/>
      <c r="N27" s="1389"/>
      <c r="O27" s="1472"/>
      <c r="P27" s="1473"/>
      <c r="Q27" s="1386"/>
      <c r="R27" s="1387"/>
      <c r="S27" s="1389"/>
      <c r="T27" s="1484"/>
      <c r="U27" s="1484"/>
      <c r="V27" s="1389"/>
      <c r="W27" s="1387"/>
      <c r="X27" s="1387"/>
      <c r="Y27" s="1389"/>
      <c r="Z27" s="1484"/>
      <c r="AA27" s="1486"/>
      <c r="AB27" s="1346"/>
      <c r="AC27" s="1347"/>
      <c r="AD27" s="1347"/>
      <c r="AE27" s="1347"/>
      <c r="AF27" s="1347"/>
      <c r="AG27" s="1347"/>
      <c r="AH27" s="1348"/>
      <c r="AI27" s="1525"/>
      <c r="AJ27" s="1429"/>
      <c r="AK27" s="1429"/>
      <c r="AL27" s="1429"/>
      <c r="AM27" s="1526"/>
      <c r="AN27" s="1620"/>
      <c r="AO27" s="1620"/>
      <c r="AP27" s="1527"/>
      <c r="AQ27" s="1528"/>
      <c r="AR27" s="1429"/>
      <c r="AS27" s="1429"/>
      <c r="AT27" s="1529"/>
    </row>
    <row r="28" spans="1:51" ht="11.25" customHeight="1">
      <c r="A28" s="1594"/>
      <c r="B28" s="1595"/>
      <c r="C28" s="1596"/>
      <c r="D28" s="1507" t="s">
        <v>95</v>
      </c>
      <c r="E28" s="1508"/>
      <c r="F28" s="1508"/>
      <c r="G28" s="1508"/>
      <c r="H28" s="1509"/>
      <c r="I28" s="1384">
        <f>★利用承認申請書!I28</f>
        <v>0</v>
      </c>
      <c r="J28" s="1385"/>
      <c r="K28" s="1388" t="s">
        <v>28</v>
      </c>
      <c r="L28" s="1390">
        <f>★利用承認申請書!L28</f>
        <v>0</v>
      </c>
      <c r="M28" s="1390"/>
      <c r="N28" s="1388" t="s">
        <v>29</v>
      </c>
      <c r="O28" s="1470">
        <f>★利用承認申請書!O28</f>
        <v>0</v>
      </c>
      <c r="P28" s="1471"/>
      <c r="Q28" s="1384">
        <f>★利用承認申請書!Q28</f>
        <v>0</v>
      </c>
      <c r="R28" s="1385"/>
      <c r="S28" s="1388" t="s">
        <v>30</v>
      </c>
      <c r="T28" s="1483">
        <f>★利用承認申請書!T28</f>
        <v>0</v>
      </c>
      <c r="U28" s="1483"/>
      <c r="V28" s="1388" t="s">
        <v>31</v>
      </c>
      <c r="W28" s="1385">
        <f>★利用承認申請書!W28</f>
        <v>0</v>
      </c>
      <c r="X28" s="1385"/>
      <c r="Y28" s="1388" t="s">
        <v>30</v>
      </c>
      <c r="Z28" s="1483">
        <f>★利用承認申請書!Z28</f>
        <v>0</v>
      </c>
      <c r="AA28" s="1485"/>
      <c r="AB28" s="1343"/>
      <c r="AC28" s="1344"/>
      <c r="AD28" s="1344"/>
      <c r="AE28" s="1344"/>
      <c r="AF28" s="1344"/>
      <c r="AG28" s="1344"/>
      <c r="AH28" s="1345"/>
      <c r="AI28" s="1525"/>
      <c r="AJ28" s="1429"/>
      <c r="AK28" s="1429"/>
      <c r="AL28" s="1429"/>
      <c r="AM28" s="1526"/>
      <c r="AN28" s="1620"/>
      <c r="AO28" s="1620"/>
      <c r="AP28" s="1527"/>
      <c r="AQ28" s="1528"/>
      <c r="AR28" s="1429">
        <f>AJ28*AN28</f>
        <v>0</v>
      </c>
      <c r="AS28" s="1429"/>
      <c r="AT28" s="1529"/>
    </row>
    <row r="29" spans="1:51" ht="11.25" customHeight="1">
      <c r="A29" s="1594"/>
      <c r="B29" s="1595"/>
      <c r="C29" s="1596"/>
      <c r="D29" s="1506" t="s">
        <v>93</v>
      </c>
      <c r="E29" s="1392"/>
      <c r="F29" s="1392">
        <f>★利用承認申請書!F29</f>
        <v>0</v>
      </c>
      <c r="G29" s="1392"/>
      <c r="H29" s="149" t="s">
        <v>94</v>
      </c>
      <c r="I29" s="1386"/>
      <c r="J29" s="1387"/>
      <c r="K29" s="1389"/>
      <c r="L29" s="1391"/>
      <c r="M29" s="1391"/>
      <c r="N29" s="1389"/>
      <c r="O29" s="1472"/>
      <c r="P29" s="1473"/>
      <c r="Q29" s="1386"/>
      <c r="R29" s="1387"/>
      <c r="S29" s="1389"/>
      <c r="T29" s="1484"/>
      <c r="U29" s="1484"/>
      <c r="V29" s="1389"/>
      <c r="W29" s="1387"/>
      <c r="X29" s="1387"/>
      <c r="Y29" s="1389"/>
      <c r="Z29" s="1484"/>
      <c r="AA29" s="1486"/>
      <c r="AB29" s="1346"/>
      <c r="AC29" s="1347"/>
      <c r="AD29" s="1347"/>
      <c r="AE29" s="1347"/>
      <c r="AF29" s="1347"/>
      <c r="AG29" s="1347"/>
      <c r="AH29" s="1348"/>
      <c r="AI29" s="1525"/>
      <c r="AJ29" s="1429"/>
      <c r="AK29" s="1429"/>
      <c r="AL29" s="1429"/>
      <c r="AM29" s="1526"/>
      <c r="AN29" s="1620"/>
      <c r="AO29" s="1620"/>
      <c r="AP29" s="1527"/>
      <c r="AQ29" s="1528"/>
      <c r="AR29" s="1429"/>
      <c r="AS29" s="1429"/>
      <c r="AT29" s="1529"/>
    </row>
    <row r="30" spans="1:51" ht="11.25" customHeight="1">
      <c r="A30" s="1594"/>
      <c r="B30" s="1595"/>
      <c r="C30" s="1596"/>
      <c r="D30" s="1503" t="s">
        <v>95</v>
      </c>
      <c r="E30" s="1504"/>
      <c r="F30" s="1504"/>
      <c r="G30" s="1504"/>
      <c r="H30" s="1505"/>
      <c r="I30" s="1384">
        <f>★利用承認申請書!I30</f>
        <v>0</v>
      </c>
      <c r="J30" s="1385"/>
      <c r="K30" s="1388" t="s">
        <v>28</v>
      </c>
      <c r="L30" s="1390">
        <f>★利用承認申請書!L30</f>
        <v>0</v>
      </c>
      <c r="M30" s="1390"/>
      <c r="N30" s="1388" t="s">
        <v>29</v>
      </c>
      <c r="O30" s="1470">
        <f>★利用承認申請書!O30</f>
        <v>0</v>
      </c>
      <c r="P30" s="1471"/>
      <c r="Q30" s="1384">
        <f>★利用承認申請書!Q30</f>
        <v>0</v>
      </c>
      <c r="R30" s="1385"/>
      <c r="S30" s="1388" t="s">
        <v>30</v>
      </c>
      <c r="T30" s="1483">
        <f>★利用承認申請書!T30</f>
        <v>0</v>
      </c>
      <c r="U30" s="1483"/>
      <c r="V30" s="1388" t="s">
        <v>31</v>
      </c>
      <c r="W30" s="1385">
        <f>★利用承認申請書!W30</f>
        <v>0</v>
      </c>
      <c r="X30" s="1385"/>
      <c r="Y30" s="1388" t="s">
        <v>30</v>
      </c>
      <c r="Z30" s="1483">
        <f>★利用承認申請書!Z30</f>
        <v>0</v>
      </c>
      <c r="AA30" s="1485"/>
      <c r="AB30" s="1343"/>
      <c r="AC30" s="1344"/>
      <c r="AD30" s="1344"/>
      <c r="AE30" s="1344"/>
      <c r="AF30" s="1344"/>
      <c r="AG30" s="1344"/>
      <c r="AH30" s="1345"/>
      <c r="AI30" s="150"/>
      <c r="AJ30" s="1382"/>
      <c r="AK30" s="1382"/>
      <c r="AL30" s="1382"/>
      <c r="AM30" s="151"/>
      <c r="AN30" s="151"/>
      <c r="AO30" s="1424">
        <f>SUM(AR22:AT29)</f>
        <v>0</v>
      </c>
      <c r="AP30" s="1424"/>
      <c r="AQ30" s="1424"/>
      <c r="AR30" s="1424"/>
      <c r="AS30" s="1424"/>
      <c r="AT30" s="1425"/>
    </row>
    <row r="31" spans="1:51" ht="11.25" customHeight="1">
      <c r="A31" s="1612"/>
      <c r="B31" s="1613"/>
      <c r="C31" s="1614"/>
      <c r="D31" s="1506" t="s">
        <v>93</v>
      </c>
      <c r="E31" s="1392"/>
      <c r="F31" s="1392">
        <f>★利用承認申請書!F31</f>
        <v>0</v>
      </c>
      <c r="G31" s="1392"/>
      <c r="H31" s="149" t="s">
        <v>94</v>
      </c>
      <c r="I31" s="1386"/>
      <c r="J31" s="1387"/>
      <c r="K31" s="1389"/>
      <c r="L31" s="1391"/>
      <c r="M31" s="1391"/>
      <c r="N31" s="1389"/>
      <c r="O31" s="1472"/>
      <c r="P31" s="1473"/>
      <c r="Q31" s="1386"/>
      <c r="R31" s="1387"/>
      <c r="S31" s="1389"/>
      <c r="T31" s="1484"/>
      <c r="U31" s="1484"/>
      <c r="V31" s="1389"/>
      <c r="W31" s="1387"/>
      <c r="X31" s="1387"/>
      <c r="Y31" s="1389"/>
      <c r="Z31" s="1484"/>
      <c r="AA31" s="1486"/>
      <c r="AB31" s="1346"/>
      <c r="AC31" s="1347"/>
      <c r="AD31" s="1347"/>
      <c r="AE31" s="1347"/>
      <c r="AF31" s="1347"/>
      <c r="AG31" s="1347"/>
      <c r="AH31" s="1348"/>
      <c r="AI31" s="152"/>
      <c r="AJ31" s="1428"/>
      <c r="AK31" s="1428"/>
      <c r="AL31" s="1428"/>
      <c r="AM31" s="153"/>
      <c r="AN31" s="153"/>
      <c r="AO31" s="1426"/>
      <c r="AP31" s="1426"/>
      <c r="AQ31" s="1426"/>
      <c r="AR31" s="1426"/>
      <c r="AS31" s="1426"/>
      <c r="AT31" s="1427"/>
    </row>
    <row r="32" spans="1:51" ht="11.25" customHeight="1">
      <c r="A32" s="1580">
        <f>★利用承認申請書!A32</f>
        <v>25</v>
      </c>
      <c r="B32" s="1581"/>
      <c r="C32" s="1582"/>
      <c r="D32" s="1503" t="s">
        <v>95</v>
      </c>
      <c r="E32" s="1504"/>
      <c r="F32" s="1504"/>
      <c r="G32" s="1504"/>
      <c r="H32" s="1505"/>
      <c r="I32" s="1384">
        <f>★利用承認申請書!I32</f>
        <v>0</v>
      </c>
      <c r="J32" s="1385"/>
      <c r="K32" s="1388" t="s">
        <v>28</v>
      </c>
      <c r="L32" s="1390">
        <f>★利用承認申請書!L32</f>
        <v>0</v>
      </c>
      <c r="M32" s="1390"/>
      <c r="N32" s="1388" t="s">
        <v>29</v>
      </c>
      <c r="O32" s="1470">
        <f>★利用承認申請書!O32</f>
        <v>0</v>
      </c>
      <c r="P32" s="1471"/>
      <c r="Q32" s="1384">
        <f>★利用承認申請書!Q32</f>
        <v>0</v>
      </c>
      <c r="R32" s="1385"/>
      <c r="S32" s="1388" t="s">
        <v>30</v>
      </c>
      <c r="T32" s="1483">
        <f>★利用承認申請書!T32</f>
        <v>0</v>
      </c>
      <c r="U32" s="1483"/>
      <c r="V32" s="1388" t="s">
        <v>31</v>
      </c>
      <c r="W32" s="1385">
        <f>★利用承認申請書!W32</f>
        <v>0</v>
      </c>
      <c r="X32" s="1385"/>
      <c r="Y32" s="1388" t="s">
        <v>30</v>
      </c>
      <c r="Z32" s="1483">
        <f>★利用承認申請書!Z32</f>
        <v>0</v>
      </c>
      <c r="AA32" s="1485"/>
      <c r="AB32" s="1343" t="s">
        <v>129</v>
      </c>
      <c r="AC32" s="1344"/>
      <c r="AD32" s="1344"/>
      <c r="AE32" s="1344"/>
      <c r="AF32" s="1344"/>
      <c r="AG32" s="1344"/>
      <c r="AH32" s="1345"/>
      <c r="AI32" s="1615" t="str">
        <f>★利用承認申請書!AI32</f>
        <v>＠</v>
      </c>
      <c r="AJ32" s="1492">
        <f>★利用承認申請書!AJ32</f>
        <v>130</v>
      </c>
      <c r="AK32" s="1492"/>
      <c r="AL32" s="1492"/>
      <c r="AM32" s="1619" t="str">
        <f>★利用承認申請書!AM32</f>
        <v>×</v>
      </c>
      <c r="AN32" s="1493">
        <f>★利用承認申請書!AN32</f>
        <v>0</v>
      </c>
      <c r="AO32" s="1493"/>
      <c r="AP32" s="1616" t="str">
        <f>★利用承認申請書!AP32</f>
        <v>人</v>
      </c>
      <c r="AQ32" s="1618" t="str">
        <f>★利用承認申請書!AQ32</f>
        <v>＝</v>
      </c>
      <c r="AR32" s="1438">
        <f>AJ32*AN32</f>
        <v>0</v>
      </c>
      <c r="AS32" s="1438"/>
      <c r="AT32" s="1622"/>
    </row>
    <row r="33" spans="1:46" ht="11.25" customHeight="1">
      <c r="A33" s="1580"/>
      <c r="B33" s="1581"/>
      <c r="C33" s="1582"/>
      <c r="D33" s="1501" t="s">
        <v>93</v>
      </c>
      <c r="E33" s="1502"/>
      <c r="F33" s="1502">
        <f>★利用承認申請書!F33</f>
        <v>0</v>
      </c>
      <c r="G33" s="1502"/>
      <c r="H33" s="148" t="s">
        <v>94</v>
      </c>
      <c r="I33" s="1386"/>
      <c r="J33" s="1387"/>
      <c r="K33" s="1389"/>
      <c r="L33" s="1391"/>
      <c r="M33" s="1391"/>
      <c r="N33" s="1389"/>
      <c r="O33" s="1472"/>
      <c r="P33" s="1473"/>
      <c r="Q33" s="1386"/>
      <c r="R33" s="1387"/>
      <c r="S33" s="1389"/>
      <c r="T33" s="1484"/>
      <c r="U33" s="1484"/>
      <c r="V33" s="1389"/>
      <c r="W33" s="1387"/>
      <c r="X33" s="1387"/>
      <c r="Y33" s="1389"/>
      <c r="Z33" s="1484"/>
      <c r="AA33" s="1486"/>
      <c r="AB33" s="1346"/>
      <c r="AC33" s="1347"/>
      <c r="AD33" s="1347"/>
      <c r="AE33" s="1347"/>
      <c r="AF33" s="1347"/>
      <c r="AG33" s="1347"/>
      <c r="AH33" s="1348"/>
      <c r="AI33" s="1525"/>
      <c r="AJ33" s="1434"/>
      <c r="AK33" s="1434"/>
      <c r="AL33" s="1434"/>
      <c r="AM33" s="1526"/>
      <c r="AN33" s="1430"/>
      <c r="AO33" s="1430"/>
      <c r="AP33" s="1617"/>
      <c r="AQ33" s="1528"/>
      <c r="AR33" s="1429"/>
      <c r="AS33" s="1429"/>
      <c r="AT33" s="1529"/>
    </row>
    <row r="34" spans="1:46" ht="11.25" customHeight="1">
      <c r="A34" s="1580"/>
      <c r="B34" s="1581"/>
      <c r="C34" s="1582"/>
      <c r="D34" s="1507" t="s">
        <v>95</v>
      </c>
      <c r="E34" s="1508"/>
      <c r="F34" s="1508"/>
      <c r="G34" s="1508"/>
      <c r="H34" s="1509"/>
      <c r="I34" s="1384">
        <f>★利用承認申請書!I34</f>
        <v>0</v>
      </c>
      <c r="J34" s="1385"/>
      <c r="K34" s="1388" t="s">
        <v>28</v>
      </c>
      <c r="L34" s="1390">
        <f>★利用承認申請書!L34</f>
        <v>0</v>
      </c>
      <c r="M34" s="1390"/>
      <c r="N34" s="1388" t="s">
        <v>29</v>
      </c>
      <c r="O34" s="1470">
        <f>★利用承認申請書!O34</f>
        <v>0</v>
      </c>
      <c r="P34" s="1471"/>
      <c r="Q34" s="1384">
        <f>★利用承認申請書!Q34</f>
        <v>0</v>
      </c>
      <c r="R34" s="1385"/>
      <c r="S34" s="1388" t="s">
        <v>30</v>
      </c>
      <c r="T34" s="1483">
        <f>★利用承認申請書!T34</f>
        <v>0</v>
      </c>
      <c r="U34" s="1483"/>
      <c r="V34" s="1388" t="s">
        <v>31</v>
      </c>
      <c r="W34" s="1385">
        <f>★利用承認申請書!W34</f>
        <v>0</v>
      </c>
      <c r="X34" s="1385"/>
      <c r="Y34" s="1388" t="s">
        <v>30</v>
      </c>
      <c r="Z34" s="1483">
        <f>★利用承認申請書!Z34</f>
        <v>0</v>
      </c>
      <c r="AA34" s="1485"/>
      <c r="AB34" s="1343" t="s">
        <v>130</v>
      </c>
      <c r="AC34" s="1344"/>
      <c r="AD34" s="1344"/>
      <c r="AE34" s="1344"/>
      <c r="AF34" s="1344"/>
      <c r="AG34" s="1344"/>
      <c r="AH34" s="1345"/>
      <c r="AI34" s="1525" t="str">
        <f>★利用承認申請書!AI34</f>
        <v>＠</v>
      </c>
      <c r="AJ34" s="1429">
        <f>★利用承認申請書!AJ34</f>
        <v>270</v>
      </c>
      <c r="AK34" s="1429"/>
      <c r="AL34" s="1429"/>
      <c r="AM34" s="1526" t="str">
        <f>★利用承認申請書!AM34</f>
        <v>×</v>
      </c>
      <c r="AN34" s="1430">
        <f>★利用承認申請書!AN34</f>
        <v>0</v>
      </c>
      <c r="AO34" s="1430"/>
      <c r="AP34" s="1527" t="str">
        <f>★利用承認申請書!AP34</f>
        <v>人</v>
      </c>
      <c r="AQ34" s="1528" t="str">
        <f>★利用承認申請書!AQ34</f>
        <v>＝</v>
      </c>
      <c r="AR34" s="1429">
        <f>AJ34*AN34</f>
        <v>0</v>
      </c>
      <c r="AS34" s="1429"/>
      <c r="AT34" s="1529"/>
    </row>
    <row r="35" spans="1:46" ht="11.25" customHeight="1">
      <c r="A35" s="1594" t="s">
        <v>79</v>
      </c>
      <c r="B35" s="1595"/>
      <c r="C35" s="1596"/>
      <c r="D35" s="1506" t="s">
        <v>93</v>
      </c>
      <c r="E35" s="1392"/>
      <c r="F35" s="1392">
        <f>★利用承認申請書!F35</f>
        <v>0</v>
      </c>
      <c r="G35" s="1392"/>
      <c r="H35" s="149" t="s">
        <v>94</v>
      </c>
      <c r="I35" s="1386"/>
      <c r="J35" s="1387"/>
      <c r="K35" s="1389"/>
      <c r="L35" s="1391"/>
      <c r="M35" s="1391"/>
      <c r="N35" s="1389"/>
      <c r="O35" s="1472"/>
      <c r="P35" s="1473"/>
      <c r="Q35" s="1386"/>
      <c r="R35" s="1387"/>
      <c r="S35" s="1389"/>
      <c r="T35" s="1484"/>
      <c r="U35" s="1484"/>
      <c r="V35" s="1389"/>
      <c r="W35" s="1387"/>
      <c r="X35" s="1387"/>
      <c r="Y35" s="1389"/>
      <c r="Z35" s="1484"/>
      <c r="AA35" s="1486"/>
      <c r="AB35" s="1346"/>
      <c r="AC35" s="1347"/>
      <c r="AD35" s="1347"/>
      <c r="AE35" s="1347"/>
      <c r="AF35" s="1347"/>
      <c r="AG35" s="1347"/>
      <c r="AH35" s="1348"/>
      <c r="AI35" s="1525"/>
      <c r="AJ35" s="1429"/>
      <c r="AK35" s="1429"/>
      <c r="AL35" s="1429"/>
      <c r="AM35" s="1526"/>
      <c r="AN35" s="1430"/>
      <c r="AO35" s="1430"/>
      <c r="AP35" s="1527"/>
      <c r="AQ35" s="1528"/>
      <c r="AR35" s="1429"/>
      <c r="AS35" s="1429"/>
      <c r="AT35" s="1529"/>
    </row>
    <row r="36" spans="1:46" ht="11.25" customHeight="1">
      <c r="A36" s="1594"/>
      <c r="B36" s="1595"/>
      <c r="C36" s="1596"/>
      <c r="D36" s="1503" t="s">
        <v>95</v>
      </c>
      <c r="E36" s="1504"/>
      <c r="F36" s="1504"/>
      <c r="G36" s="1504"/>
      <c r="H36" s="1505"/>
      <c r="I36" s="1384">
        <f>★利用承認申請書!I36</f>
        <v>0</v>
      </c>
      <c r="J36" s="1385"/>
      <c r="K36" s="1388" t="s">
        <v>28</v>
      </c>
      <c r="L36" s="1390">
        <f>★利用承認申請書!L36</f>
        <v>0</v>
      </c>
      <c r="M36" s="1390"/>
      <c r="N36" s="1388" t="s">
        <v>29</v>
      </c>
      <c r="O36" s="1470">
        <f>★利用承認申請書!O36</f>
        <v>0</v>
      </c>
      <c r="P36" s="1471"/>
      <c r="Q36" s="1384">
        <f>★利用承認申請書!Q36</f>
        <v>0</v>
      </c>
      <c r="R36" s="1385"/>
      <c r="S36" s="1388" t="s">
        <v>30</v>
      </c>
      <c r="T36" s="1483">
        <f>★利用承認申請書!T36</f>
        <v>0</v>
      </c>
      <c r="U36" s="1483"/>
      <c r="V36" s="1388" t="s">
        <v>31</v>
      </c>
      <c r="W36" s="1385">
        <f>★利用承認申請書!W36</f>
        <v>0</v>
      </c>
      <c r="X36" s="1385"/>
      <c r="Y36" s="1388" t="s">
        <v>30</v>
      </c>
      <c r="Z36" s="1483">
        <f>★利用承認申請書!Z36</f>
        <v>0</v>
      </c>
      <c r="AA36" s="1485"/>
      <c r="AB36" s="1343"/>
      <c r="AC36" s="1344"/>
      <c r="AD36" s="1344"/>
      <c r="AE36" s="1344"/>
      <c r="AF36" s="1344"/>
      <c r="AG36" s="1344"/>
      <c r="AH36" s="1345"/>
      <c r="AI36" s="1525"/>
      <c r="AJ36" s="1429"/>
      <c r="AK36" s="1429"/>
      <c r="AL36" s="1429"/>
      <c r="AM36" s="1526"/>
      <c r="AN36" s="1621"/>
      <c r="AO36" s="1621"/>
      <c r="AP36" s="1527"/>
      <c r="AQ36" s="1528"/>
      <c r="AR36" s="1429">
        <f>AJ36*AN36</f>
        <v>0</v>
      </c>
      <c r="AS36" s="1429"/>
      <c r="AT36" s="1529"/>
    </row>
    <row r="37" spans="1:46" ht="11.25" customHeight="1">
      <c r="A37" s="1594"/>
      <c r="B37" s="1595"/>
      <c r="C37" s="1596"/>
      <c r="D37" s="1501" t="s">
        <v>93</v>
      </c>
      <c r="E37" s="1502"/>
      <c r="F37" s="1502">
        <f>★利用承認申請書!F37</f>
        <v>0</v>
      </c>
      <c r="G37" s="1502"/>
      <c r="H37" s="148" t="s">
        <v>94</v>
      </c>
      <c r="I37" s="1386"/>
      <c r="J37" s="1387"/>
      <c r="K37" s="1389"/>
      <c r="L37" s="1391"/>
      <c r="M37" s="1391"/>
      <c r="N37" s="1389"/>
      <c r="O37" s="1472"/>
      <c r="P37" s="1473"/>
      <c r="Q37" s="1386"/>
      <c r="R37" s="1387"/>
      <c r="S37" s="1389"/>
      <c r="T37" s="1484"/>
      <c r="U37" s="1484"/>
      <c r="V37" s="1389"/>
      <c r="W37" s="1387"/>
      <c r="X37" s="1387"/>
      <c r="Y37" s="1389"/>
      <c r="Z37" s="1484"/>
      <c r="AA37" s="1486"/>
      <c r="AB37" s="1346"/>
      <c r="AC37" s="1347"/>
      <c r="AD37" s="1347"/>
      <c r="AE37" s="1347"/>
      <c r="AF37" s="1347"/>
      <c r="AG37" s="1347"/>
      <c r="AH37" s="1348"/>
      <c r="AI37" s="1525"/>
      <c r="AJ37" s="1429"/>
      <c r="AK37" s="1429"/>
      <c r="AL37" s="1429"/>
      <c r="AM37" s="1526"/>
      <c r="AN37" s="1621"/>
      <c r="AO37" s="1621"/>
      <c r="AP37" s="1527"/>
      <c r="AQ37" s="1528"/>
      <c r="AR37" s="1429"/>
      <c r="AS37" s="1429"/>
      <c r="AT37" s="1529"/>
    </row>
    <row r="38" spans="1:46" ht="11.25" customHeight="1">
      <c r="A38" s="1594"/>
      <c r="B38" s="1595"/>
      <c r="C38" s="1596"/>
      <c r="D38" s="1507" t="s">
        <v>95</v>
      </c>
      <c r="E38" s="1508"/>
      <c r="F38" s="1508"/>
      <c r="G38" s="1508"/>
      <c r="H38" s="1509"/>
      <c r="I38" s="1384">
        <f>★利用承認申請書!I38</f>
        <v>0</v>
      </c>
      <c r="J38" s="1385"/>
      <c r="K38" s="1388" t="s">
        <v>28</v>
      </c>
      <c r="L38" s="1390">
        <f>★利用承認申請書!L38</f>
        <v>0</v>
      </c>
      <c r="M38" s="1390"/>
      <c r="N38" s="1388" t="s">
        <v>29</v>
      </c>
      <c r="O38" s="1470">
        <f>★利用承認申請書!O38</f>
        <v>0</v>
      </c>
      <c r="P38" s="1471"/>
      <c r="Q38" s="1384">
        <f>★利用承認申請書!Q38</f>
        <v>0</v>
      </c>
      <c r="R38" s="1385"/>
      <c r="S38" s="1388" t="s">
        <v>30</v>
      </c>
      <c r="T38" s="1483">
        <f>★利用承認申請書!T38</f>
        <v>0</v>
      </c>
      <c r="U38" s="1483"/>
      <c r="V38" s="1388" t="s">
        <v>31</v>
      </c>
      <c r="W38" s="1385">
        <f>★利用承認申請書!W38</f>
        <v>0</v>
      </c>
      <c r="X38" s="1385"/>
      <c r="Y38" s="1388" t="s">
        <v>30</v>
      </c>
      <c r="Z38" s="1483">
        <f>★利用承認申請書!Z38</f>
        <v>0</v>
      </c>
      <c r="AA38" s="1485"/>
      <c r="AB38" s="1343"/>
      <c r="AC38" s="1344"/>
      <c r="AD38" s="1344"/>
      <c r="AE38" s="1344"/>
      <c r="AF38" s="1344"/>
      <c r="AG38" s="1344"/>
      <c r="AH38" s="1345"/>
      <c r="AI38" s="1525"/>
      <c r="AJ38" s="1429"/>
      <c r="AK38" s="1429"/>
      <c r="AL38" s="1429"/>
      <c r="AM38" s="1526"/>
      <c r="AN38" s="1621"/>
      <c r="AO38" s="1621"/>
      <c r="AP38" s="1527"/>
      <c r="AQ38" s="1528"/>
      <c r="AR38" s="1429">
        <f>AJ38*AN38</f>
        <v>0</v>
      </c>
      <c r="AS38" s="1429"/>
      <c r="AT38" s="1529"/>
    </row>
    <row r="39" spans="1:46" ht="11.25" customHeight="1">
      <c r="A39" s="1594"/>
      <c r="B39" s="1595"/>
      <c r="C39" s="1596"/>
      <c r="D39" s="1506" t="s">
        <v>93</v>
      </c>
      <c r="E39" s="1392"/>
      <c r="F39" s="1392">
        <f>★利用承認申請書!F39</f>
        <v>0</v>
      </c>
      <c r="G39" s="1392"/>
      <c r="H39" s="149" t="s">
        <v>94</v>
      </c>
      <c r="I39" s="1386"/>
      <c r="J39" s="1387"/>
      <c r="K39" s="1389"/>
      <c r="L39" s="1391"/>
      <c r="M39" s="1391"/>
      <c r="N39" s="1389"/>
      <c r="O39" s="1472"/>
      <c r="P39" s="1473"/>
      <c r="Q39" s="1386"/>
      <c r="R39" s="1387"/>
      <c r="S39" s="1389"/>
      <c r="T39" s="1484"/>
      <c r="U39" s="1484"/>
      <c r="V39" s="1389"/>
      <c r="W39" s="1387"/>
      <c r="X39" s="1387"/>
      <c r="Y39" s="1389"/>
      <c r="Z39" s="1484"/>
      <c r="AA39" s="1486"/>
      <c r="AB39" s="1346"/>
      <c r="AC39" s="1347"/>
      <c r="AD39" s="1347"/>
      <c r="AE39" s="1347"/>
      <c r="AF39" s="1347"/>
      <c r="AG39" s="1347"/>
      <c r="AH39" s="1348"/>
      <c r="AI39" s="1525"/>
      <c r="AJ39" s="1429"/>
      <c r="AK39" s="1429"/>
      <c r="AL39" s="1429"/>
      <c r="AM39" s="1526"/>
      <c r="AN39" s="1621"/>
      <c r="AO39" s="1621"/>
      <c r="AP39" s="1527"/>
      <c r="AQ39" s="1528"/>
      <c r="AR39" s="1429"/>
      <c r="AS39" s="1429"/>
      <c r="AT39" s="1529"/>
    </row>
    <row r="40" spans="1:46" ht="11.25" customHeight="1">
      <c r="A40" s="1594"/>
      <c r="B40" s="1595"/>
      <c r="C40" s="1596"/>
      <c r="D40" s="1503" t="s">
        <v>95</v>
      </c>
      <c r="E40" s="1504"/>
      <c r="F40" s="1504"/>
      <c r="G40" s="1504"/>
      <c r="H40" s="1505"/>
      <c r="I40" s="1384">
        <f>★利用承認申請書!I40</f>
        <v>0</v>
      </c>
      <c r="J40" s="1385"/>
      <c r="K40" s="1388" t="s">
        <v>28</v>
      </c>
      <c r="L40" s="1390">
        <f>★利用承認申請書!L40</f>
        <v>0</v>
      </c>
      <c r="M40" s="1390"/>
      <c r="N40" s="1388" t="s">
        <v>29</v>
      </c>
      <c r="O40" s="1470">
        <f>★利用承認申請書!O40</f>
        <v>0</v>
      </c>
      <c r="P40" s="1471"/>
      <c r="Q40" s="1384">
        <f>★利用承認申請書!Q40</f>
        <v>0</v>
      </c>
      <c r="R40" s="1385"/>
      <c r="S40" s="1388" t="s">
        <v>30</v>
      </c>
      <c r="T40" s="1483">
        <f>★利用承認申請書!T40</f>
        <v>0</v>
      </c>
      <c r="U40" s="1483"/>
      <c r="V40" s="1388" t="s">
        <v>31</v>
      </c>
      <c r="W40" s="1385">
        <f>★利用承認申請書!W40</f>
        <v>0</v>
      </c>
      <c r="X40" s="1385"/>
      <c r="Y40" s="1388" t="s">
        <v>30</v>
      </c>
      <c r="Z40" s="1483">
        <f>★利用承認申請書!Z40</f>
        <v>0</v>
      </c>
      <c r="AA40" s="1485"/>
      <c r="AB40" s="1343"/>
      <c r="AC40" s="1344"/>
      <c r="AD40" s="1344"/>
      <c r="AE40" s="1344"/>
      <c r="AF40" s="1344"/>
      <c r="AG40" s="1344"/>
      <c r="AH40" s="1345"/>
      <c r="AI40" s="150"/>
      <c r="AJ40" s="1382"/>
      <c r="AK40" s="1382"/>
      <c r="AL40" s="1382"/>
      <c r="AM40" s="151"/>
      <c r="AN40" s="151"/>
      <c r="AO40" s="1424">
        <f>SUM(AR32:AT39)</f>
        <v>0</v>
      </c>
      <c r="AP40" s="1424"/>
      <c r="AQ40" s="1424"/>
      <c r="AR40" s="1424"/>
      <c r="AS40" s="1424"/>
      <c r="AT40" s="1425"/>
    </row>
    <row r="41" spans="1:46" ht="11.25" customHeight="1">
      <c r="A41" s="1594"/>
      <c r="B41" s="1595"/>
      <c r="C41" s="1596"/>
      <c r="D41" s="1501" t="s">
        <v>93</v>
      </c>
      <c r="E41" s="1502"/>
      <c r="F41" s="1502">
        <f>★利用承認申請書!F41</f>
        <v>0</v>
      </c>
      <c r="G41" s="1502"/>
      <c r="H41" s="148" t="s">
        <v>94</v>
      </c>
      <c r="I41" s="1386"/>
      <c r="J41" s="1387"/>
      <c r="K41" s="1389"/>
      <c r="L41" s="1391"/>
      <c r="M41" s="1391"/>
      <c r="N41" s="1389"/>
      <c r="O41" s="1472"/>
      <c r="P41" s="1473"/>
      <c r="Q41" s="1386"/>
      <c r="R41" s="1387"/>
      <c r="S41" s="1389"/>
      <c r="T41" s="1484"/>
      <c r="U41" s="1484"/>
      <c r="V41" s="1389"/>
      <c r="W41" s="1387"/>
      <c r="X41" s="1387"/>
      <c r="Y41" s="1389"/>
      <c r="Z41" s="1484"/>
      <c r="AA41" s="1486"/>
      <c r="AB41" s="1346"/>
      <c r="AC41" s="1347"/>
      <c r="AD41" s="1347"/>
      <c r="AE41" s="1347"/>
      <c r="AF41" s="1347"/>
      <c r="AG41" s="1347"/>
      <c r="AH41" s="1348"/>
      <c r="AI41" s="152"/>
      <c r="AJ41" s="1428"/>
      <c r="AK41" s="1428"/>
      <c r="AL41" s="1428"/>
      <c r="AM41" s="153"/>
      <c r="AN41" s="153"/>
      <c r="AO41" s="1426"/>
      <c r="AP41" s="1426"/>
      <c r="AQ41" s="1426"/>
      <c r="AR41" s="1426"/>
      <c r="AS41" s="1426"/>
      <c r="AT41" s="1427"/>
    </row>
    <row r="42" spans="1:46" ht="11.25" customHeight="1">
      <c r="A42" s="1494" t="s">
        <v>90</v>
      </c>
      <c r="B42" s="1495"/>
      <c r="C42" s="1597" t="s">
        <v>89</v>
      </c>
      <c r="D42" s="1600" t="s">
        <v>96</v>
      </c>
      <c r="E42" s="1601"/>
      <c r="F42" s="1601"/>
      <c r="G42" s="1601"/>
      <c r="H42" s="1602"/>
      <c r="I42" s="1384">
        <f>★利用承認申請書!I42</f>
        <v>0</v>
      </c>
      <c r="J42" s="1385"/>
      <c r="K42" s="1388" t="s">
        <v>28</v>
      </c>
      <c r="L42" s="1390">
        <f>★利用承認申請書!L42</f>
        <v>0</v>
      </c>
      <c r="M42" s="1390"/>
      <c r="N42" s="1388" t="s">
        <v>29</v>
      </c>
      <c r="O42" s="1470">
        <f>★利用承認申請書!O42</f>
        <v>0</v>
      </c>
      <c r="P42" s="1471"/>
      <c r="Q42" s="1384">
        <f>★利用承認申請書!Q42</f>
        <v>0</v>
      </c>
      <c r="R42" s="1385"/>
      <c r="S42" s="1388" t="s">
        <v>30</v>
      </c>
      <c r="T42" s="1483">
        <f>★利用承認申請書!T42</f>
        <v>0</v>
      </c>
      <c r="U42" s="1483"/>
      <c r="V42" s="1388" t="s">
        <v>31</v>
      </c>
      <c r="W42" s="1385">
        <f>★利用承認申請書!W42</f>
        <v>0</v>
      </c>
      <c r="X42" s="1385"/>
      <c r="Y42" s="1388" t="s">
        <v>30</v>
      </c>
      <c r="Z42" s="1483">
        <f>★利用承認申請書!Z42</f>
        <v>0</v>
      </c>
      <c r="AA42" s="1485"/>
      <c r="AB42" s="1349">
        <f>★利用承認申請書!AB42</f>
        <v>0</v>
      </c>
      <c r="AC42" s="1350"/>
      <c r="AD42" s="1350"/>
      <c r="AE42" s="1350"/>
      <c r="AF42" s="1353" t="str">
        <f>★利用承認申請書!AF42</f>
        <v>ｈ</v>
      </c>
      <c r="AG42" s="1353"/>
      <c r="AH42" s="1354"/>
      <c r="AI42" s="154" t="str">
        <f>★利用承認申請書!AI42</f>
        <v>＠</v>
      </c>
      <c r="AJ42" s="1429">
        <f>★利用承認申請書!AJ42</f>
        <v>1210</v>
      </c>
      <c r="AK42" s="1429"/>
      <c r="AL42" s="1429"/>
      <c r="AM42" s="155" t="str">
        <f>★利用承認申請書!AM42</f>
        <v>×</v>
      </c>
      <c r="AN42" s="1430">
        <f>★利用承認申請書!AN42</f>
        <v>0</v>
      </c>
      <c r="AO42" s="1430"/>
      <c r="AP42" s="151" t="str">
        <f>★利用承認申請書!AP42</f>
        <v>h</v>
      </c>
      <c r="AQ42" s="156" t="str">
        <f>★利用承認申請書!AQ42</f>
        <v>＝</v>
      </c>
      <c r="AR42" s="1382">
        <f>AJ42*AN42</f>
        <v>0</v>
      </c>
      <c r="AS42" s="1382"/>
      <c r="AT42" s="1383"/>
    </row>
    <row r="43" spans="1:46" ht="11.25" customHeight="1">
      <c r="A43" s="1496"/>
      <c r="B43" s="1497"/>
      <c r="C43" s="1598"/>
      <c r="D43" s="157" t="s">
        <v>93</v>
      </c>
      <c r="E43" s="158"/>
      <c r="F43" s="1500">
        <f>★利用承認申請書!F43</f>
        <v>0</v>
      </c>
      <c r="G43" s="1500"/>
      <c r="H43" s="159" t="s">
        <v>80</v>
      </c>
      <c r="I43" s="1386"/>
      <c r="J43" s="1387"/>
      <c r="K43" s="1389"/>
      <c r="L43" s="1391"/>
      <c r="M43" s="1391"/>
      <c r="N43" s="1389"/>
      <c r="O43" s="1472"/>
      <c r="P43" s="1473"/>
      <c r="Q43" s="1386"/>
      <c r="R43" s="1387"/>
      <c r="S43" s="1389"/>
      <c r="T43" s="1484"/>
      <c r="U43" s="1484"/>
      <c r="V43" s="1389"/>
      <c r="W43" s="1387"/>
      <c r="X43" s="1387"/>
      <c r="Y43" s="1389"/>
      <c r="Z43" s="1484"/>
      <c r="AA43" s="1486"/>
      <c r="AB43" s="1351"/>
      <c r="AC43" s="1352"/>
      <c r="AD43" s="1352"/>
      <c r="AE43" s="1352"/>
      <c r="AF43" s="1355"/>
      <c r="AG43" s="1355"/>
      <c r="AH43" s="1356"/>
      <c r="AI43" s="150"/>
      <c r="AJ43" s="1429"/>
      <c r="AK43" s="1429"/>
      <c r="AL43" s="1429"/>
      <c r="AM43" s="155"/>
      <c r="AN43" s="1431"/>
      <c r="AO43" s="1431"/>
      <c r="AP43" s="151"/>
      <c r="AQ43" s="156"/>
      <c r="AR43" s="1382">
        <f>AJ43*AN43</f>
        <v>0</v>
      </c>
      <c r="AS43" s="1382"/>
      <c r="AT43" s="1383"/>
    </row>
    <row r="44" spans="1:46" ht="11.25" customHeight="1">
      <c r="A44" s="1496"/>
      <c r="B44" s="1497"/>
      <c r="C44" s="1598"/>
      <c r="D44" s="1603" t="s">
        <v>96</v>
      </c>
      <c r="E44" s="1604"/>
      <c r="F44" s="1604"/>
      <c r="G44" s="1604"/>
      <c r="H44" s="1605"/>
      <c r="I44" s="1384">
        <f>★利用承認申請書!I44</f>
        <v>0</v>
      </c>
      <c r="J44" s="1385"/>
      <c r="K44" s="1388" t="s">
        <v>28</v>
      </c>
      <c r="L44" s="1390">
        <f>★利用承認申請書!L44</f>
        <v>0</v>
      </c>
      <c r="M44" s="1390"/>
      <c r="N44" s="1388" t="s">
        <v>29</v>
      </c>
      <c r="O44" s="1470">
        <f>★利用承認申請書!O44</f>
        <v>0</v>
      </c>
      <c r="P44" s="1471"/>
      <c r="Q44" s="1384">
        <f>★利用承認申請書!Q44</f>
        <v>0</v>
      </c>
      <c r="R44" s="1385"/>
      <c r="S44" s="1388" t="s">
        <v>30</v>
      </c>
      <c r="T44" s="1483">
        <f>★利用承認申請書!T44</f>
        <v>0</v>
      </c>
      <c r="U44" s="1483"/>
      <c r="V44" s="1388" t="s">
        <v>31</v>
      </c>
      <c r="W44" s="1385">
        <f>★利用承認申請書!W44</f>
        <v>0</v>
      </c>
      <c r="X44" s="1385"/>
      <c r="Y44" s="1388" t="s">
        <v>30</v>
      </c>
      <c r="Z44" s="1483">
        <f>★利用承認申請書!Z44</f>
        <v>0</v>
      </c>
      <c r="AA44" s="1485"/>
      <c r="AB44" s="1349">
        <f>★利用承認申請書!AB44</f>
        <v>0</v>
      </c>
      <c r="AC44" s="1350"/>
      <c r="AD44" s="1350"/>
      <c r="AE44" s="1350"/>
      <c r="AF44" s="1353" t="str">
        <f>★利用承認申請書!AF44</f>
        <v>ｈ</v>
      </c>
      <c r="AG44" s="1353"/>
      <c r="AH44" s="1354"/>
      <c r="AI44" s="160"/>
      <c r="AJ44" s="161"/>
      <c r="AK44" s="161"/>
      <c r="AL44" s="161"/>
      <c r="AM44" s="151"/>
      <c r="AN44" s="151"/>
      <c r="AO44" s="1424">
        <f>AR42+AR43</f>
        <v>0</v>
      </c>
      <c r="AP44" s="1424"/>
      <c r="AQ44" s="1424"/>
      <c r="AR44" s="1424"/>
      <c r="AS44" s="1424"/>
      <c r="AT44" s="1425"/>
    </row>
    <row r="45" spans="1:46" ht="11.25" customHeight="1">
      <c r="A45" s="1498"/>
      <c r="B45" s="1499"/>
      <c r="C45" s="1599"/>
      <c r="D45" s="157" t="s">
        <v>93</v>
      </c>
      <c r="E45" s="158"/>
      <c r="F45" s="1500">
        <f>★利用承認申請書!F45</f>
        <v>0</v>
      </c>
      <c r="G45" s="1500"/>
      <c r="H45" s="159" t="s">
        <v>80</v>
      </c>
      <c r="I45" s="1386"/>
      <c r="J45" s="1387"/>
      <c r="K45" s="1389"/>
      <c r="L45" s="1391"/>
      <c r="M45" s="1391"/>
      <c r="N45" s="1389"/>
      <c r="O45" s="1472"/>
      <c r="P45" s="1473"/>
      <c r="Q45" s="1386"/>
      <c r="R45" s="1387"/>
      <c r="S45" s="1389"/>
      <c r="T45" s="1484"/>
      <c r="U45" s="1484"/>
      <c r="V45" s="1389"/>
      <c r="W45" s="1387"/>
      <c r="X45" s="1387"/>
      <c r="Y45" s="1389"/>
      <c r="Z45" s="1484"/>
      <c r="AA45" s="1486"/>
      <c r="AB45" s="1357"/>
      <c r="AC45" s="1358"/>
      <c r="AD45" s="1358"/>
      <c r="AE45" s="1358"/>
      <c r="AF45" s="1359"/>
      <c r="AG45" s="1359"/>
      <c r="AH45" s="1360"/>
      <c r="AI45" s="160"/>
      <c r="AJ45" s="161"/>
      <c r="AK45" s="161"/>
      <c r="AL45" s="161"/>
      <c r="AM45" s="151"/>
      <c r="AN45" s="151"/>
      <c r="AO45" s="1424"/>
      <c r="AP45" s="1424"/>
      <c r="AQ45" s="1424"/>
      <c r="AR45" s="1424"/>
      <c r="AS45" s="1424"/>
      <c r="AT45" s="1425"/>
    </row>
    <row r="46" spans="1:46" ht="11.25" customHeight="1">
      <c r="A46" s="1623" t="s">
        <v>92</v>
      </c>
      <c r="B46" s="1624"/>
      <c r="C46" s="1598" t="s">
        <v>91</v>
      </c>
      <c r="D46" s="1405" t="str">
        <f>★利用承認申請書!D46</f>
        <v>児童・生徒</v>
      </c>
      <c r="E46" s="687"/>
      <c r="F46" s="687"/>
      <c r="G46" s="1408">
        <f>★利用承認申請書!G46</f>
        <v>0</v>
      </c>
      <c r="H46" s="1412" t="str">
        <f>★利用承認申請書!H46</f>
        <v>人</v>
      </c>
      <c r="I46" s="1384">
        <f>★利用承認申請書!I46</f>
        <v>0</v>
      </c>
      <c r="J46" s="1385"/>
      <c r="K46" s="1388" t="s">
        <v>28</v>
      </c>
      <c r="L46" s="1390">
        <f>★利用承認申請書!L46</f>
        <v>0</v>
      </c>
      <c r="M46" s="1390"/>
      <c r="N46" s="1388" t="s">
        <v>29</v>
      </c>
      <c r="O46" s="1487">
        <f>★利用承認申請書!O46</f>
        <v>0</v>
      </c>
      <c r="P46" s="1488"/>
      <c r="Q46" s="1464">
        <f>★利用承認申請書!Q46</f>
        <v>0</v>
      </c>
      <c r="R46" s="1465"/>
      <c r="S46" s="1388" t="s">
        <v>30</v>
      </c>
      <c r="T46" s="1483">
        <f>★利用承認申請書!T46</f>
        <v>0</v>
      </c>
      <c r="U46" s="1483"/>
      <c r="V46" s="1388" t="s">
        <v>31</v>
      </c>
      <c r="W46" s="1385">
        <f>★利用承認申請書!W46</f>
        <v>0</v>
      </c>
      <c r="X46" s="1385"/>
      <c r="Y46" s="1388" t="s">
        <v>30</v>
      </c>
      <c r="Z46" s="1483">
        <f>★利用承認申請書!Z46</f>
        <v>0</v>
      </c>
      <c r="AA46" s="1485"/>
      <c r="AB46" s="1343">
        <f>★利用承認申請書!AB46</f>
        <v>0</v>
      </c>
      <c r="AC46" s="1344"/>
      <c r="AD46" s="1344"/>
      <c r="AE46" s="1344"/>
      <c r="AF46" s="1344"/>
      <c r="AG46" s="1344"/>
      <c r="AH46" s="1345"/>
      <c r="AI46" s="162" t="str">
        <f>★利用承認申請書!AI42</f>
        <v>＠</v>
      </c>
      <c r="AJ46" s="1492">
        <f>★利用承認申請書!AJ46</f>
        <v>160</v>
      </c>
      <c r="AK46" s="1492"/>
      <c r="AL46" s="1492"/>
      <c r="AM46" s="163" t="str">
        <f>★利用承認申請書!AM46</f>
        <v>×</v>
      </c>
      <c r="AN46" s="1493">
        <f>★利用承認申請書!AN46</f>
        <v>0</v>
      </c>
      <c r="AO46" s="1493"/>
      <c r="AP46" s="164" t="str">
        <f>★利用承認申請書!AP46</f>
        <v>人</v>
      </c>
      <c r="AQ46" s="165" t="str">
        <f>★利用承認申請書!AQ46</f>
        <v>＝</v>
      </c>
      <c r="AR46" s="1436">
        <f>AJ46*AN46</f>
        <v>0</v>
      </c>
      <c r="AS46" s="1436"/>
      <c r="AT46" s="1437"/>
    </row>
    <row r="47" spans="1:46" ht="11.25" customHeight="1">
      <c r="A47" s="1623"/>
      <c r="B47" s="1624"/>
      <c r="C47" s="1598"/>
      <c r="D47" s="1406"/>
      <c r="E47" s="1276"/>
      <c r="F47" s="1276"/>
      <c r="G47" s="1409"/>
      <c r="H47" s="1413"/>
      <c r="I47" s="1386"/>
      <c r="J47" s="1387"/>
      <c r="K47" s="1389"/>
      <c r="L47" s="1391"/>
      <c r="M47" s="1391"/>
      <c r="N47" s="1389"/>
      <c r="O47" s="1489"/>
      <c r="P47" s="1490"/>
      <c r="Q47" s="1466"/>
      <c r="R47" s="1467"/>
      <c r="S47" s="1389"/>
      <c r="T47" s="1484"/>
      <c r="U47" s="1484"/>
      <c r="V47" s="1389"/>
      <c r="W47" s="1387"/>
      <c r="X47" s="1387"/>
      <c r="Y47" s="1389"/>
      <c r="Z47" s="1484"/>
      <c r="AA47" s="1486"/>
      <c r="AB47" s="1346"/>
      <c r="AC47" s="1347"/>
      <c r="AD47" s="1347"/>
      <c r="AE47" s="1347"/>
      <c r="AF47" s="1347"/>
      <c r="AG47" s="1347"/>
      <c r="AH47" s="1348"/>
      <c r="AI47" s="154">
        <f>★利用承認申請書!AI47</f>
        <v>0</v>
      </c>
      <c r="AJ47" s="1434">
        <f>★利用承認申請書!AJ47</f>
        <v>0</v>
      </c>
      <c r="AK47" s="1434"/>
      <c r="AL47" s="1434"/>
      <c r="AM47" s="155">
        <f>★利用承認申請書!AM47</f>
        <v>0</v>
      </c>
      <c r="AN47" s="1491">
        <f>★利用承認申請書!AN47</f>
        <v>0</v>
      </c>
      <c r="AO47" s="1491"/>
      <c r="AP47" s="151">
        <f>★利用承認申請書!AP47</f>
        <v>0</v>
      </c>
      <c r="AQ47" s="156">
        <f>★利用承認申請書!AQ47</f>
        <v>0</v>
      </c>
      <c r="AR47" s="1382">
        <f>AJ47*AN47</f>
        <v>0</v>
      </c>
      <c r="AS47" s="1382"/>
      <c r="AT47" s="1383"/>
    </row>
    <row r="48" spans="1:46" ht="11.25" customHeight="1">
      <c r="A48" s="1623"/>
      <c r="B48" s="1624"/>
      <c r="C48" s="1598"/>
      <c r="D48" s="1407" t="str">
        <f>★利用承認申請書!D48</f>
        <v>一般</v>
      </c>
      <c r="E48" s="821"/>
      <c r="F48" s="821"/>
      <c r="G48" s="1410">
        <f>★利用承認申請書!G48</f>
        <v>0</v>
      </c>
      <c r="H48" s="1414" t="str">
        <f>★利用承認申請書!H48</f>
        <v>人</v>
      </c>
      <c r="I48" s="1384">
        <f>★利用承認申請書!I48</f>
        <v>0</v>
      </c>
      <c r="J48" s="1385"/>
      <c r="K48" s="1388" t="s">
        <v>28</v>
      </c>
      <c r="L48" s="1390">
        <f>★利用承認申請書!L48</f>
        <v>0</v>
      </c>
      <c r="M48" s="1390"/>
      <c r="N48" s="1388" t="s">
        <v>29</v>
      </c>
      <c r="O48" s="1487">
        <f>★利用承認申請書!O48</f>
        <v>0</v>
      </c>
      <c r="P48" s="1488"/>
      <c r="Q48" s="1464">
        <f>★利用承認申請書!Q48</f>
        <v>0</v>
      </c>
      <c r="R48" s="1465"/>
      <c r="S48" s="1388" t="s">
        <v>30</v>
      </c>
      <c r="T48" s="1483">
        <f>★利用承認申請書!T48</f>
        <v>0</v>
      </c>
      <c r="U48" s="1483"/>
      <c r="V48" s="1388" t="s">
        <v>31</v>
      </c>
      <c r="W48" s="1385">
        <f>★利用承認申請書!W48</f>
        <v>0</v>
      </c>
      <c r="X48" s="1385"/>
      <c r="Y48" s="1388" t="s">
        <v>30</v>
      </c>
      <c r="Z48" s="1483">
        <f>★利用承認申請書!Z48</f>
        <v>0</v>
      </c>
      <c r="AA48" s="1485"/>
      <c r="AB48" s="1343"/>
      <c r="AC48" s="1344"/>
      <c r="AD48" s="1344"/>
      <c r="AE48" s="1344"/>
      <c r="AF48" s="1344"/>
      <c r="AG48" s="1344"/>
      <c r="AH48" s="1345"/>
      <c r="AI48" s="160"/>
      <c r="AJ48" s="161"/>
      <c r="AK48" s="161"/>
      <c r="AL48" s="161"/>
      <c r="AM48" s="151"/>
      <c r="AN48" s="151"/>
      <c r="AO48" s="1424">
        <f>AR46+AR47</f>
        <v>0</v>
      </c>
      <c r="AP48" s="1424"/>
      <c r="AQ48" s="1424"/>
      <c r="AR48" s="1424"/>
      <c r="AS48" s="1424"/>
      <c r="AT48" s="1425"/>
    </row>
    <row r="49" spans="1:46" ht="11.25" customHeight="1">
      <c r="A49" s="1623"/>
      <c r="B49" s="1624"/>
      <c r="C49" s="1598"/>
      <c r="D49" s="1405"/>
      <c r="E49" s="687"/>
      <c r="F49" s="687"/>
      <c r="G49" s="1411"/>
      <c r="H49" s="1412"/>
      <c r="I49" s="1386"/>
      <c r="J49" s="1387"/>
      <c r="K49" s="1389"/>
      <c r="L49" s="1391"/>
      <c r="M49" s="1391"/>
      <c r="N49" s="1389"/>
      <c r="O49" s="1489"/>
      <c r="P49" s="1490"/>
      <c r="Q49" s="1466"/>
      <c r="R49" s="1467"/>
      <c r="S49" s="1389"/>
      <c r="T49" s="1484"/>
      <c r="U49" s="1484"/>
      <c r="V49" s="1389"/>
      <c r="W49" s="1387"/>
      <c r="X49" s="1387"/>
      <c r="Y49" s="1389"/>
      <c r="Z49" s="1484"/>
      <c r="AA49" s="1486"/>
      <c r="AB49" s="1346"/>
      <c r="AC49" s="1347"/>
      <c r="AD49" s="1347"/>
      <c r="AE49" s="1347"/>
      <c r="AF49" s="1347"/>
      <c r="AG49" s="1347"/>
      <c r="AH49" s="1348"/>
      <c r="AI49" s="166"/>
      <c r="AJ49" s="167"/>
      <c r="AK49" s="167"/>
      <c r="AL49" s="167"/>
      <c r="AM49" s="153"/>
      <c r="AN49" s="153"/>
      <c r="AO49" s="1426"/>
      <c r="AP49" s="1426"/>
      <c r="AQ49" s="1426"/>
      <c r="AR49" s="1426"/>
      <c r="AS49" s="1426"/>
      <c r="AT49" s="1427"/>
    </row>
    <row r="50" spans="1:46" ht="11.25" customHeight="1">
      <c r="A50" s="1477" t="s">
        <v>97</v>
      </c>
      <c r="B50" s="1478"/>
      <c r="C50" s="1479"/>
      <c r="D50" s="1399" t="s">
        <v>58</v>
      </c>
      <c r="E50" s="1388"/>
      <c r="F50" s="1388"/>
      <c r="G50" s="1388"/>
      <c r="H50" s="1400"/>
      <c r="I50" s="1384">
        <f>★利用承認申請書!I50</f>
        <v>0</v>
      </c>
      <c r="J50" s="1385"/>
      <c r="K50" s="1388" t="s">
        <v>28</v>
      </c>
      <c r="L50" s="1454">
        <f>★利用承認申請書!L50</f>
        <v>0</v>
      </c>
      <c r="M50" s="1454"/>
      <c r="N50" s="1388" t="s">
        <v>29</v>
      </c>
      <c r="O50" s="1470">
        <f>★利用承認申請書!O50</f>
        <v>0</v>
      </c>
      <c r="P50" s="1471"/>
      <c r="Q50" s="1464">
        <f>★利用承認申請書!Q50</f>
        <v>0</v>
      </c>
      <c r="R50" s="1465"/>
      <c r="S50" s="168" t="s">
        <v>30</v>
      </c>
      <c r="T50" s="1483">
        <f>★利用承認申請書!T50</f>
        <v>0</v>
      </c>
      <c r="U50" s="1483"/>
      <c r="V50" s="1388" t="s">
        <v>31</v>
      </c>
      <c r="W50" s="1390">
        <f>★利用承認申請書!W50</f>
        <v>0</v>
      </c>
      <c r="X50" s="1390"/>
      <c r="Y50" s="168" t="s">
        <v>30</v>
      </c>
      <c r="Z50" s="1483">
        <f>★利用承認申請書!Z50</f>
        <v>0</v>
      </c>
      <c r="AA50" s="1485"/>
      <c r="AB50" s="1361" t="str">
        <f>★利用承認申請書!AB50</f>
        <v>超過料金</v>
      </c>
      <c r="AC50" s="1362"/>
      <c r="AD50" s="1362"/>
      <c r="AE50" s="1362"/>
      <c r="AF50" s="1362"/>
      <c r="AG50" s="1362"/>
      <c r="AH50" s="1363"/>
      <c r="AI50" s="154" t="str">
        <f>★利用承認申請書!AI50</f>
        <v>＠</v>
      </c>
      <c r="AJ50" s="1429">
        <f>★利用承認申請書!AJ50</f>
        <v>440</v>
      </c>
      <c r="AK50" s="1429"/>
      <c r="AL50" s="1429"/>
      <c r="AM50" s="155" t="str">
        <f>★利用承認申請書!AM50</f>
        <v>×</v>
      </c>
      <c r="AN50" s="1435">
        <f>★利用承認申請書!AN50</f>
        <v>0</v>
      </c>
      <c r="AO50" s="1435"/>
      <c r="AP50" s="169" t="str">
        <f>★利用承認申請書!AP50</f>
        <v>h</v>
      </c>
      <c r="AQ50" s="165" t="str">
        <f>★利用承認申請書!AQ50</f>
        <v>＝</v>
      </c>
      <c r="AR50" s="1432">
        <f>AJ50*AN50</f>
        <v>0</v>
      </c>
      <c r="AS50" s="1432"/>
      <c r="AT50" s="1433"/>
    </row>
    <row r="51" spans="1:46" ht="11.25" customHeight="1">
      <c r="A51" s="1474"/>
      <c r="B51" s="1475"/>
      <c r="C51" s="1476"/>
      <c r="D51" s="1401"/>
      <c r="E51" s="455"/>
      <c r="F51" s="455"/>
      <c r="G51" s="455"/>
      <c r="H51" s="1402"/>
      <c r="I51" s="1386"/>
      <c r="J51" s="1387"/>
      <c r="K51" s="1389"/>
      <c r="L51" s="1455"/>
      <c r="M51" s="1455"/>
      <c r="N51" s="1389"/>
      <c r="O51" s="1472"/>
      <c r="P51" s="1473"/>
      <c r="Q51" s="1466"/>
      <c r="R51" s="1467"/>
      <c r="S51" s="170" t="s">
        <v>30</v>
      </c>
      <c r="T51" s="1484"/>
      <c r="U51" s="1484"/>
      <c r="V51" s="1389"/>
      <c r="W51" s="1391"/>
      <c r="X51" s="1391"/>
      <c r="Y51" s="170" t="s">
        <v>30</v>
      </c>
      <c r="Z51" s="1484"/>
      <c r="AA51" s="1486"/>
      <c r="AB51" s="1346"/>
      <c r="AC51" s="1347"/>
      <c r="AD51" s="1347"/>
      <c r="AE51" s="1347"/>
      <c r="AF51" s="1347"/>
      <c r="AG51" s="1347"/>
      <c r="AH51" s="1348"/>
      <c r="AI51" s="154" t="str">
        <f>★利用承認申請書!AI51</f>
        <v>＠</v>
      </c>
      <c r="AJ51" s="1429">
        <f>★利用承認申請書!AJ51</f>
        <v>330</v>
      </c>
      <c r="AK51" s="1429"/>
      <c r="AL51" s="1429"/>
      <c r="AM51" s="155" t="str">
        <f>★利用承認申請書!AM51</f>
        <v>×</v>
      </c>
      <c r="AN51" s="1435">
        <f>★利用承認申請書!AN51</f>
        <v>0</v>
      </c>
      <c r="AO51" s="1435"/>
      <c r="AP51" s="169" t="str">
        <f>★利用承認申請書!AP51</f>
        <v>h</v>
      </c>
      <c r="AQ51" s="156" t="str">
        <f>★利用承認申請書!AQ51</f>
        <v>＝</v>
      </c>
      <c r="AR51" s="1432">
        <f>AJ51*AN51</f>
        <v>0</v>
      </c>
      <c r="AS51" s="1432"/>
      <c r="AT51" s="1433"/>
    </row>
    <row r="52" spans="1:46" ht="11.25" customHeight="1">
      <c r="A52" s="1474"/>
      <c r="B52" s="1475"/>
      <c r="C52" s="1476"/>
      <c r="D52" s="1399" t="s">
        <v>58</v>
      </c>
      <c r="E52" s="1388"/>
      <c r="F52" s="1388"/>
      <c r="G52" s="1388"/>
      <c r="H52" s="1400"/>
      <c r="I52" s="1384">
        <f>★利用承認申請書!I52</f>
        <v>0</v>
      </c>
      <c r="J52" s="1385"/>
      <c r="K52" s="1388" t="s">
        <v>28</v>
      </c>
      <c r="L52" s="1454">
        <f>★利用承認申請書!L52</f>
        <v>0</v>
      </c>
      <c r="M52" s="1454"/>
      <c r="N52" s="1388" t="s">
        <v>29</v>
      </c>
      <c r="O52" s="1470">
        <f>★利用承認申請書!O52</f>
        <v>0</v>
      </c>
      <c r="P52" s="1471"/>
      <c r="Q52" s="1464">
        <f>★利用承認申請書!Q52</f>
        <v>0</v>
      </c>
      <c r="R52" s="1465"/>
      <c r="S52" s="171" t="s">
        <v>30</v>
      </c>
      <c r="T52" s="1483">
        <f>★利用承認申請書!T52</f>
        <v>0</v>
      </c>
      <c r="U52" s="1483"/>
      <c r="V52" s="1388" t="s">
        <v>31</v>
      </c>
      <c r="W52" s="1390">
        <f>★利用承認申請書!W52</f>
        <v>0</v>
      </c>
      <c r="X52" s="1390"/>
      <c r="Y52" s="171" t="s">
        <v>30</v>
      </c>
      <c r="Z52" s="1483">
        <f>★利用承認申請書!Z52</f>
        <v>0</v>
      </c>
      <c r="AA52" s="1485"/>
      <c r="AB52" s="1361"/>
      <c r="AC52" s="1362"/>
      <c r="AD52" s="1362"/>
      <c r="AE52" s="1362"/>
      <c r="AF52" s="1362"/>
      <c r="AG52" s="1362"/>
      <c r="AH52" s="1363"/>
      <c r="AI52" s="154"/>
      <c r="AJ52" s="1429"/>
      <c r="AK52" s="1429"/>
      <c r="AL52" s="1429"/>
      <c r="AM52" s="155"/>
      <c r="AN52" s="1443"/>
      <c r="AO52" s="1443"/>
      <c r="AP52" s="172"/>
      <c r="AQ52" s="173"/>
      <c r="AR52" s="1432"/>
      <c r="AS52" s="1432"/>
      <c r="AT52" s="1433"/>
    </row>
    <row r="53" spans="1:46" ht="11.25" customHeight="1">
      <c r="A53" s="1480"/>
      <c r="B53" s="1481"/>
      <c r="C53" s="1482"/>
      <c r="D53" s="1403"/>
      <c r="E53" s="1389"/>
      <c r="F53" s="1389"/>
      <c r="G53" s="1389"/>
      <c r="H53" s="1404"/>
      <c r="I53" s="1386"/>
      <c r="J53" s="1387"/>
      <c r="K53" s="1389"/>
      <c r="L53" s="1455"/>
      <c r="M53" s="1455"/>
      <c r="N53" s="1389"/>
      <c r="O53" s="1472"/>
      <c r="P53" s="1473"/>
      <c r="Q53" s="1466"/>
      <c r="R53" s="1467"/>
      <c r="S53" s="170" t="s">
        <v>30</v>
      </c>
      <c r="T53" s="1484"/>
      <c r="U53" s="1484"/>
      <c r="V53" s="1389"/>
      <c r="W53" s="1391"/>
      <c r="X53" s="1391"/>
      <c r="Y53" s="170" t="s">
        <v>30</v>
      </c>
      <c r="Z53" s="1484"/>
      <c r="AA53" s="1486"/>
      <c r="AB53" s="1346"/>
      <c r="AC53" s="1347"/>
      <c r="AD53" s="1347"/>
      <c r="AE53" s="1347"/>
      <c r="AF53" s="1347"/>
      <c r="AG53" s="1347"/>
      <c r="AH53" s="1348"/>
      <c r="AI53" s="174"/>
      <c r="AJ53" s="1442"/>
      <c r="AK53" s="1442"/>
      <c r="AL53" s="1442"/>
      <c r="AM53" s="175"/>
      <c r="AN53" s="1643"/>
      <c r="AO53" s="1643"/>
      <c r="AP53" s="1440">
        <f>SUM(AR50:AT52)</f>
        <v>0</v>
      </c>
      <c r="AQ53" s="1440"/>
      <c r="AR53" s="1440"/>
      <c r="AS53" s="1440"/>
      <c r="AT53" s="1441"/>
    </row>
    <row r="54" spans="1:46" ht="11.25" customHeight="1">
      <c r="A54" s="1477" t="s">
        <v>98</v>
      </c>
      <c r="B54" s="1478"/>
      <c r="C54" s="1479"/>
      <c r="D54" s="1399" t="s">
        <v>58</v>
      </c>
      <c r="E54" s="1388"/>
      <c r="F54" s="1388"/>
      <c r="G54" s="1388"/>
      <c r="H54" s="1400"/>
      <c r="I54" s="1384">
        <f>★利用承認申請書!I54</f>
        <v>0</v>
      </c>
      <c r="J54" s="1385"/>
      <c r="K54" s="1388" t="s">
        <v>28</v>
      </c>
      <c r="L54" s="1454">
        <f>★利用承認申請書!L54</f>
        <v>0</v>
      </c>
      <c r="M54" s="1454"/>
      <c r="N54" s="1388" t="s">
        <v>29</v>
      </c>
      <c r="O54" s="1470">
        <f>★利用承認申請書!O54</f>
        <v>0</v>
      </c>
      <c r="P54" s="1471"/>
      <c r="Q54" s="1464">
        <f>★利用承認申請書!Q54</f>
        <v>0</v>
      </c>
      <c r="R54" s="1465"/>
      <c r="S54" s="168" t="s">
        <v>30</v>
      </c>
      <c r="T54" s="1483">
        <f>★利用承認申請書!T54</f>
        <v>0</v>
      </c>
      <c r="U54" s="1483"/>
      <c r="V54" s="1388" t="s">
        <v>31</v>
      </c>
      <c r="W54" s="1390">
        <f>★利用承認申請書!W54</f>
        <v>0</v>
      </c>
      <c r="X54" s="1390"/>
      <c r="Y54" s="168" t="s">
        <v>30</v>
      </c>
      <c r="Z54" s="1483">
        <f>★利用承認申請書!Z54</f>
        <v>0</v>
      </c>
      <c r="AA54" s="1485"/>
      <c r="AB54" s="1361" t="str">
        <f>★利用承認申請書!AB54</f>
        <v>超過料金</v>
      </c>
      <c r="AC54" s="1362"/>
      <c r="AD54" s="1362"/>
      <c r="AE54" s="1362"/>
      <c r="AF54" s="1362"/>
      <c r="AG54" s="1362"/>
      <c r="AH54" s="1363"/>
      <c r="AI54" s="154" t="str">
        <f>★利用承認申請書!AI54</f>
        <v>＠</v>
      </c>
      <c r="AJ54" s="1429">
        <f>★利用承認申請書!AJ54</f>
        <v>440</v>
      </c>
      <c r="AK54" s="1429"/>
      <c r="AL54" s="1429"/>
      <c r="AM54" s="155" t="str">
        <f>★利用承認申請書!AM54</f>
        <v>×</v>
      </c>
      <c r="AN54" s="1435">
        <f>★利用承認申請書!AN54</f>
        <v>0</v>
      </c>
      <c r="AO54" s="1435"/>
      <c r="AP54" s="169" t="str">
        <f>★利用承認申請書!AP54</f>
        <v>h</v>
      </c>
      <c r="AQ54" s="156" t="str">
        <f>★利用承認申請書!AQ54</f>
        <v>＝</v>
      </c>
      <c r="AR54" s="1436">
        <f>AJ54*AN54</f>
        <v>0</v>
      </c>
      <c r="AS54" s="1436"/>
      <c r="AT54" s="1437"/>
    </row>
    <row r="55" spans="1:46" ht="11.25" customHeight="1">
      <c r="A55" s="1474"/>
      <c r="B55" s="1475"/>
      <c r="C55" s="1476"/>
      <c r="D55" s="1401"/>
      <c r="E55" s="455"/>
      <c r="F55" s="455"/>
      <c r="G55" s="455"/>
      <c r="H55" s="1402"/>
      <c r="I55" s="1386"/>
      <c r="J55" s="1387"/>
      <c r="K55" s="1389"/>
      <c r="L55" s="1455"/>
      <c r="M55" s="1455"/>
      <c r="N55" s="1389"/>
      <c r="O55" s="1472"/>
      <c r="P55" s="1473"/>
      <c r="Q55" s="1466"/>
      <c r="R55" s="1467"/>
      <c r="S55" s="170" t="s">
        <v>30</v>
      </c>
      <c r="T55" s="1484"/>
      <c r="U55" s="1484"/>
      <c r="V55" s="1389"/>
      <c r="W55" s="1391"/>
      <c r="X55" s="1391"/>
      <c r="Y55" s="170" t="s">
        <v>30</v>
      </c>
      <c r="Z55" s="1484"/>
      <c r="AA55" s="1486"/>
      <c r="AB55" s="1346"/>
      <c r="AC55" s="1347"/>
      <c r="AD55" s="1347"/>
      <c r="AE55" s="1347"/>
      <c r="AF55" s="1347"/>
      <c r="AG55" s="1347"/>
      <c r="AH55" s="1348"/>
      <c r="AI55" s="154" t="str">
        <f>★利用承認申請書!AI55</f>
        <v>＠</v>
      </c>
      <c r="AJ55" s="1429">
        <f>★利用承認申請書!AJ55</f>
        <v>330</v>
      </c>
      <c r="AK55" s="1429"/>
      <c r="AL55" s="1429"/>
      <c r="AM55" s="155" t="str">
        <f>★利用承認申請書!AM55</f>
        <v>×</v>
      </c>
      <c r="AN55" s="1435">
        <f>★利用承認申請書!AN55</f>
        <v>0</v>
      </c>
      <c r="AO55" s="1435"/>
      <c r="AP55" s="169" t="str">
        <f>★利用承認申請書!AP55</f>
        <v>h</v>
      </c>
      <c r="AQ55" s="156" t="str">
        <f>★利用承認申請書!AQ55</f>
        <v>＝</v>
      </c>
      <c r="AR55" s="1432">
        <f>AJ55*AN55</f>
        <v>0</v>
      </c>
      <c r="AS55" s="1432"/>
      <c r="AT55" s="1433"/>
    </row>
    <row r="56" spans="1:46" ht="11.25" customHeight="1">
      <c r="A56" s="1474"/>
      <c r="B56" s="1475"/>
      <c r="C56" s="1476"/>
      <c r="D56" s="1399" t="s">
        <v>58</v>
      </c>
      <c r="E56" s="1388"/>
      <c r="F56" s="1388"/>
      <c r="G56" s="1388"/>
      <c r="H56" s="1400"/>
      <c r="I56" s="1384">
        <f>★利用承認申請書!I56</f>
        <v>0</v>
      </c>
      <c r="J56" s="1385"/>
      <c r="K56" s="1388" t="s">
        <v>28</v>
      </c>
      <c r="L56" s="1454">
        <f>★利用承認申請書!L56</f>
        <v>0</v>
      </c>
      <c r="M56" s="1454"/>
      <c r="N56" s="1388" t="s">
        <v>29</v>
      </c>
      <c r="O56" s="1470">
        <f>★利用承認申請書!O56</f>
        <v>0</v>
      </c>
      <c r="P56" s="1471"/>
      <c r="Q56" s="1464">
        <f>★利用承認申請書!Q56</f>
        <v>0</v>
      </c>
      <c r="R56" s="1465"/>
      <c r="S56" s="171" t="s">
        <v>30</v>
      </c>
      <c r="T56" s="1483">
        <f>★利用承認申請書!T56</f>
        <v>0</v>
      </c>
      <c r="U56" s="1483"/>
      <c r="V56" s="1388" t="s">
        <v>31</v>
      </c>
      <c r="W56" s="1390">
        <f>★利用承認申請書!W56</f>
        <v>0</v>
      </c>
      <c r="X56" s="1390"/>
      <c r="Y56" s="171" t="s">
        <v>30</v>
      </c>
      <c r="Z56" s="1483">
        <f>★利用承認申請書!Z56</f>
        <v>0</v>
      </c>
      <c r="AA56" s="1485"/>
      <c r="AB56" s="1361"/>
      <c r="AC56" s="1362"/>
      <c r="AD56" s="1362"/>
      <c r="AE56" s="1362"/>
      <c r="AF56" s="1362"/>
      <c r="AG56" s="1362"/>
      <c r="AH56" s="1363"/>
      <c r="AI56" s="154"/>
      <c r="AJ56" s="1429"/>
      <c r="AK56" s="1429"/>
      <c r="AL56" s="1429"/>
      <c r="AM56" s="155"/>
      <c r="AN56" s="1443"/>
      <c r="AO56" s="1443"/>
      <c r="AP56" s="172"/>
      <c r="AQ56" s="173"/>
      <c r="AR56" s="1432"/>
      <c r="AS56" s="1432"/>
      <c r="AT56" s="1433"/>
    </row>
    <row r="57" spans="1:46" ht="11.25" customHeight="1">
      <c r="A57" s="1480"/>
      <c r="B57" s="1481"/>
      <c r="C57" s="1482"/>
      <c r="D57" s="1403"/>
      <c r="E57" s="1389"/>
      <c r="F57" s="1389"/>
      <c r="G57" s="1389"/>
      <c r="H57" s="1404"/>
      <c r="I57" s="1386"/>
      <c r="J57" s="1387"/>
      <c r="K57" s="1389"/>
      <c r="L57" s="1455"/>
      <c r="M57" s="1455"/>
      <c r="N57" s="1389"/>
      <c r="O57" s="1472"/>
      <c r="P57" s="1473"/>
      <c r="Q57" s="1466"/>
      <c r="R57" s="1467"/>
      <c r="S57" s="170" t="s">
        <v>30</v>
      </c>
      <c r="T57" s="1484"/>
      <c r="U57" s="1484"/>
      <c r="V57" s="1389"/>
      <c r="W57" s="1391"/>
      <c r="X57" s="1391"/>
      <c r="Y57" s="170" t="s">
        <v>30</v>
      </c>
      <c r="Z57" s="1484"/>
      <c r="AA57" s="1486"/>
      <c r="AB57" s="1346"/>
      <c r="AC57" s="1347"/>
      <c r="AD57" s="1347"/>
      <c r="AE57" s="1347"/>
      <c r="AF57" s="1347"/>
      <c r="AG57" s="1347"/>
      <c r="AH57" s="1348"/>
      <c r="AI57" s="174"/>
      <c r="AJ57" s="1442"/>
      <c r="AK57" s="1442"/>
      <c r="AL57" s="1442"/>
      <c r="AM57" s="175"/>
      <c r="AN57" s="1643"/>
      <c r="AO57" s="1643"/>
      <c r="AP57" s="1440">
        <f>SUM(AR54:AT56)</f>
        <v>0</v>
      </c>
      <c r="AQ57" s="1440"/>
      <c r="AR57" s="1440"/>
      <c r="AS57" s="1440"/>
      <c r="AT57" s="1441"/>
    </row>
    <row r="58" spans="1:46" ht="11.25" customHeight="1">
      <c r="A58" s="1474" t="s">
        <v>99</v>
      </c>
      <c r="B58" s="1475"/>
      <c r="C58" s="1476"/>
      <c r="D58" s="1401" t="s">
        <v>34</v>
      </c>
      <c r="E58" s="455"/>
      <c r="F58" s="455"/>
      <c r="G58" s="455"/>
      <c r="H58" s="1402"/>
      <c r="I58" s="1384">
        <f>★利用承認申請書!I58</f>
        <v>0</v>
      </c>
      <c r="J58" s="1385"/>
      <c r="K58" s="1388" t="s">
        <v>28</v>
      </c>
      <c r="L58" s="1454">
        <f>★利用承認申請書!L58</f>
        <v>0</v>
      </c>
      <c r="M58" s="1454"/>
      <c r="N58" s="1388" t="s">
        <v>29</v>
      </c>
      <c r="O58" s="1470">
        <f>★利用承認申請書!O58</f>
        <v>0</v>
      </c>
      <c r="P58" s="1471"/>
      <c r="Q58" s="1464">
        <f>★利用承認申請書!Q58</f>
        <v>0</v>
      </c>
      <c r="R58" s="1465"/>
      <c r="S58" s="171" t="s">
        <v>30</v>
      </c>
      <c r="T58" s="1483">
        <f>★利用承認申請書!T58</f>
        <v>0</v>
      </c>
      <c r="U58" s="1483"/>
      <c r="V58" s="1388" t="s">
        <v>31</v>
      </c>
      <c r="W58" s="1390">
        <f>★利用承認申請書!W58</f>
        <v>0</v>
      </c>
      <c r="X58" s="1390"/>
      <c r="Y58" s="171" t="s">
        <v>30</v>
      </c>
      <c r="Z58" s="1483">
        <f>★利用承認申請書!Z58</f>
        <v>0</v>
      </c>
      <c r="AA58" s="1485"/>
      <c r="AB58" s="1361" t="str">
        <f>★利用承認申請書!AB58</f>
        <v>超過料金</v>
      </c>
      <c r="AC58" s="1362"/>
      <c r="AD58" s="1362"/>
      <c r="AE58" s="1362"/>
      <c r="AF58" s="1362"/>
      <c r="AG58" s="1362"/>
      <c r="AH58" s="1363"/>
      <c r="AI58" s="162" t="str">
        <f>★利用承認申請書!AI58</f>
        <v>＠</v>
      </c>
      <c r="AJ58" s="1438">
        <f>★利用承認申請書!AJ58</f>
        <v>620</v>
      </c>
      <c r="AK58" s="1438"/>
      <c r="AL58" s="1438"/>
      <c r="AM58" s="163" t="str">
        <f>★利用承認申請書!AM58</f>
        <v>×</v>
      </c>
      <c r="AN58" s="1439">
        <f>★利用承認申請書!AN58</f>
        <v>0</v>
      </c>
      <c r="AO58" s="1439"/>
      <c r="AP58" s="176" t="str">
        <f>★利用承認申請書!AP58</f>
        <v>h</v>
      </c>
      <c r="AQ58" s="165" t="str">
        <f>★利用承認申請書!AQ58</f>
        <v>＝</v>
      </c>
      <c r="AR58" s="1436">
        <f>AJ58*AN58</f>
        <v>0</v>
      </c>
      <c r="AS58" s="1436"/>
      <c r="AT58" s="1437"/>
    </row>
    <row r="59" spans="1:46" ht="11.25" customHeight="1">
      <c r="A59" s="1474"/>
      <c r="B59" s="1475"/>
      <c r="C59" s="1476"/>
      <c r="D59" s="1401"/>
      <c r="E59" s="455"/>
      <c r="F59" s="455"/>
      <c r="G59" s="455"/>
      <c r="H59" s="1402"/>
      <c r="I59" s="1386"/>
      <c r="J59" s="1387"/>
      <c r="K59" s="1389"/>
      <c r="L59" s="1455"/>
      <c r="M59" s="1455"/>
      <c r="N59" s="1389"/>
      <c r="O59" s="1472"/>
      <c r="P59" s="1473"/>
      <c r="Q59" s="1466"/>
      <c r="R59" s="1467"/>
      <c r="S59" s="170" t="s">
        <v>30</v>
      </c>
      <c r="T59" s="1484"/>
      <c r="U59" s="1484"/>
      <c r="V59" s="1389"/>
      <c r="W59" s="1391"/>
      <c r="X59" s="1391"/>
      <c r="Y59" s="170" t="s">
        <v>30</v>
      </c>
      <c r="Z59" s="1484"/>
      <c r="AA59" s="1486"/>
      <c r="AB59" s="1346"/>
      <c r="AC59" s="1347"/>
      <c r="AD59" s="1347"/>
      <c r="AE59" s="1347"/>
      <c r="AF59" s="1347"/>
      <c r="AG59" s="1347"/>
      <c r="AH59" s="1348"/>
      <c r="AI59" s="154" t="str">
        <f>★利用承認申請書!AI59</f>
        <v>＠</v>
      </c>
      <c r="AJ59" s="1429">
        <f>★利用承認申請書!AJ59</f>
        <v>470</v>
      </c>
      <c r="AK59" s="1429"/>
      <c r="AL59" s="1429"/>
      <c r="AM59" s="155" t="str">
        <f>★利用承認申請書!AM59</f>
        <v>×</v>
      </c>
      <c r="AN59" s="1435">
        <f>★利用承認申請書!AN59</f>
        <v>0</v>
      </c>
      <c r="AO59" s="1435"/>
      <c r="AP59" s="169" t="str">
        <f>★利用承認申請書!AP59</f>
        <v>h</v>
      </c>
      <c r="AQ59" s="156" t="str">
        <f>★利用承認申請書!AQ59</f>
        <v>＝</v>
      </c>
      <c r="AR59" s="1382">
        <f>AJ59*AN59</f>
        <v>0</v>
      </c>
      <c r="AS59" s="1382"/>
      <c r="AT59" s="1383"/>
    </row>
    <row r="60" spans="1:46" ht="11.25" customHeight="1">
      <c r="A60" s="1474"/>
      <c r="B60" s="1475"/>
      <c r="C60" s="1476"/>
      <c r="D60" s="1401"/>
      <c r="E60" s="455"/>
      <c r="F60" s="455"/>
      <c r="G60" s="455"/>
      <c r="H60" s="1402"/>
      <c r="I60" s="1384">
        <f>★利用承認申請書!I60</f>
        <v>0</v>
      </c>
      <c r="J60" s="1385"/>
      <c r="K60" s="1388" t="s">
        <v>28</v>
      </c>
      <c r="L60" s="1454">
        <f>★利用承認申請書!L60</f>
        <v>0</v>
      </c>
      <c r="M60" s="1454"/>
      <c r="N60" s="1388" t="s">
        <v>29</v>
      </c>
      <c r="O60" s="1470">
        <f>★利用承認申請書!O60</f>
        <v>0</v>
      </c>
      <c r="P60" s="1471"/>
      <c r="Q60" s="1464">
        <f>★利用承認申請書!Q60</f>
        <v>0</v>
      </c>
      <c r="R60" s="1465"/>
      <c r="S60" s="171" t="s">
        <v>30</v>
      </c>
      <c r="T60" s="1483">
        <f>★利用承認申請書!T60</f>
        <v>0</v>
      </c>
      <c r="U60" s="1483"/>
      <c r="V60" s="1388" t="s">
        <v>31</v>
      </c>
      <c r="W60" s="1390">
        <f>★利用承認申請書!W60</f>
        <v>0</v>
      </c>
      <c r="X60" s="1390"/>
      <c r="Y60" s="171" t="s">
        <v>30</v>
      </c>
      <c r="Z60" s="1483">
        <f>★利用承認申請書!Z60</f>
        <v>0</v>
      </c>
      <c r="AA60" s="1485"/>
      <c r="AB60" s="1343"/>
      <c r="AC60" s="1344"/>
      <c r="AD60" s="1344"/>
      <c r="AE60" s="1344"/>
      <c r="AF60" s="1344"/>
      <c r="AG60" s="1344"/>
      <c r="AH60" s="1345"/>
      <c r="AI60" s="154"/>
      <c r="AJ60" s="1429"/>
      <c r="AK60" s="1429"/>
      <c r="AL60" s="1429"/>
      <c r="AM60" s="155"/>
      <c r="AN60" s="1461"/>
      <c r="AO60" s="1461"/>
      <c r="AP60" s="172"/>
      <c r="AQ60" s="156"/>
      <c r="AR60" s="1382"/>
      <c r="AS60" s="1382"/>
      <c r="AT60" s="1383"/>
    </row>
    <row r="61" spans="1:46" ht="11.25" customHeight="1">
      <c r="A61" s="1474"/>
      <c r="B61" s="1475"/>
      <c r="C61" s="1476"/>
      <c r="D61" s="1401"/>
      <c r="E61" s="455"/>
      <c r="F61" s="455"/>
      <c r="G61" s="455"/>
      <c r="H61" s="1402"/>
      <c r="I61" s="1386"/>
      <c r="J61" s="1387"/>
      <c r="K61" s="1389"/>
      <c r="L61" s="1455"/>
      <c r="M61" s="1455"/>
      <c r="N61" s="1389"/>
      <c r="O61" s="1472"/>
      <c r="P61" s="1473"/>
      <c r="Q61" s="1466"/>
      <c r="R61" s="1467"/>
      <c r="S61" s="171" t="s">
        <v>30</v>
      </c>
      <c r="T61" s="1484"/>
      <c r="U61" s="1484"/>
      <c r="V61" s="1389"/>
      <c r="W61" s="1391"/>
      <c r="X61" s="1391"/>
      <c r="Y61" s="171" t="s">
        <v>30</v>
      </c>
      <c r="Z61" s="1484"/>
      <c r="AA61" s="1486"/>
      <c r="AB61" s="1346"/>
      <c r="AC61" s="1347"/>
      <c r="AD61" s="1347"/>
      <c r="AE61" s="1347"/>
      <c r="AF61" s="1347"/>
      <c r="AG61" s="1347"/>
      <c r="AH61" s="1348"/>
      <c r="AI61" s="154"/>
      <c r="AJ61" s="1382"/>
      <c r="AK61" s="1382"/>
      <c r="AL61" s="1382"/>
      <c r="AM61" s="155"/>
      <c r="AN61" s="1625">
        <f>SUM(AR58:AT60)</f>
        <v>0</v>
      </c>
      <c r="AO61" s="1625"/>
      <c r="AP61" s="1625"/>
      <c r="AQ61" s="1625"/>
      <c r="AR61" s="1625"/>
      <c r="AS61" s="1625"/>
      <c r="AT61" s="1626"/>
    </row>
    <row r="62" spans="1:46" ht="9.75" customHeight="1">
      <c r="A62" s="1456" t="s">
        <v>36</v>
      </c>
      <c r="B62" s="1388"/>
      <c r="C62" s="1388"/>
      <c r="D62" s="1388"/>
      <c r="E62" s="1388"/>
      <c r="F62" s="1451" t="s">
        <v>37</v>
      </c>
      <c r="G62" s="1452"/>
      <c r="H62" s="1452"/>
      <c r="I62" s="1453"/>
      <c r="J62" s="1462" t="s">
        <v>41</v>
      </c>
      <c r="K62" s="1462"/>
      <c r="L62" s="1462"/>
      <c r="M62" s="1462"/>
      <c r="N62" s="1462"/>
      <c r="O62" s="1462"/>
      <c r="P62" s="1462"/>
      <c r="Q62" s="1462"/>
      <c r="R62" s="1462"/>
      <c r="S62" s="1462"/>
      <c r="T62" s="1399" t="s">
        <v>40</v>
      </c>
      <c r="U62" s="1388"/>
      <c r="V62" s="1388"/>
      <c r="W62" s="1388"/>
      <c r="X62" s="1399" t="s">
        <v>36</v>
      </c>
      <c r="Y62" s="1388"/>
      <c r="Z62" s="1388"/>
      <c r="AA62" s="1388"/>
      <c r="AB62" s="1400"/>
      <c r="AC62" s="1451" t="s">
        <v>37</v>
      </c>
      <c r="AD62" s="1452"/>
      <c r="AE62" s="1452"/>
      <c r="AF62" s="1453"/>
      <c r="AG62" s="1388" t="s">
        <v>41</v>
      </c>
      <c r="AH62" s="1388"/>
      <c r="AI62" s="1388"/>
      <c r="AJ62" s="1388"/>
      <c r="AK62" s="1388"/>
      <c r="AL62" s="1388"/>
      <c r="AM62" s="1388"/>
      <c r="AN62" s="1388"/>
      <c r="AO62" s="1388"/>
      <c r="AP62" s="1388"/>
      <c r="AQ62" s="1399" t="s">
        <v>40</v>
      </c>
      <c r="AR62" s="1388"/>
      <c r="AS62" s="1388"/>
      <c r="AT62" s="1468"/>
    </row>
    <row r="63" spans="1:46" ht="9.75" customHeight="1">
      <c r="A63" s="1457"/>
      <c r="B63" s="1389"/>
      <c r="C63" s="1389"/>
      <c r="D63" s="1389"/>
      <c r="E63" s="1389"/>
      <c r="F63" s="1458" t="s">
        <v>38</v>
      </c>
      <c r="G63" s="1459"/>
      <c r="H63" s="1459"/>
      <c r="I63" s="1460"/>
      <c r="J63" s="1463"/>
      <c r="K63" s="1463"/>
      <c r="L63" s="1463"/>
      <c r="M63" s="1463"/>
      <c r="N63" s="1463"/>
      <c r="O63" s="1463"/>
      <c r="P63" s="1463"/>
      <c r="Q63" s="1463"/>
      <c r="R63" s="1463"/>
      <c r="S63" s="1463"/>
      <c r="T63" s="1403"/>
      <c r="U63" s="1389"/>
      <c r="V63" s="1389"/>
      <c r="W63" s="1389"/>
      <c r="X63" s="1403"/>
      <c r="Y63" s="1389"/>
      <c r="Z63" s="1389"/>
      <c r="AA63" s="1389"/>
      <c r="AB63" s="1404"/>
      <c r="AC63" s="1458" t="s">
        <v>38</v>
      </c>
      <c r="AD63" s="1459"/>
      <c r="AE63" s="1459"/>
      <c r="AF63" s="1460"/>
      <c r="AG63" s="1389"/>
      <c r="AH63" s="1389"/>
      <c r="AI63" s="1389"/>
      <c r="AJ63" s="1389"/>
      <c r="AK63" s="1389"/>
      <c r="AL63" s="1389"/>
      <c r="AM63" s="1389"/>
      <c r="AN63" s="1389"/>
      <c r="AO63" s="1389"/>
      <c r="AP63" s="1389"/>
      <c r="AQ63" s="1403"/>
      <c r="AR63" s="1389"/>
      <c r="AS63" s="1389"/>
      <c r="AT63" s="1469"/>
    </row>
    <row r="64" spans="1:46" ht="3.75" customHeight="1">
      <c r="A64" s="1278" t="str">
        <f>★利用予約申込書!A64</f>
        <v>放送設備</v>
      </c>
      <c r="B64" s="1279"/>
      <c r="C64" s="1279"/>
      <c r="D64" s="1279"/>
      <c r="E64" s="1280"/>
      <c r="F64" s="1285" t="s">
        <v>83</v>
      </c>
      <c r="G64" s="863">
        <f>★利用予約申込書!G64</f>
        <v>370</v>
      </c>
      <c r="H64" s="863"/>
      <c r="I64" s="864"/>
      <c r="J64" s="1073">
        <f>★利用予約申込書!J64</f>
        <v>0</v>
      </c>
      <c r="K64" s="1062" t="s">
        <v>39</v>
      </c>
      <c r="L64" s="1073">
        <f>★利用予約申込書!L64</f>
        <v>0</v>
      </c>
      <c r="M64" s="1062" t="s">
        <v>29</v>
      </c>
      <c r="N64" s="1077">
        <f>★利用予約申込書!N64</f>
        <v>0</v>
      </c>
      <c r="O64" s="1062" t="s">
        <v>30</v>
      </c>
      <c r="P64" s="1063">
        <f>★利用予約申込書!P64</f>
        <v>0</v>
      </c>
      <c r="Q64" s="264"/>
      <c r="R64" s="264"/>
      <c r="S64" s="264"/>
      <c r="T64" s="1295">
        <f>G64*Q65</f>
        <v>0</v>
      </c>
      <c r="U64" s="1296"/>
      <c r="V64" s="1296"/>
      <c r="W64" s="1296"/>
      <c r="X64" s="1311" t="str">
        <f>★利用予約申込書!X64</f>
        <v>放送設備</v>
      </c>
      <c r="Y64" s="1279"/>
      <c r="Z64" s="1279"/>
      <c r="AA64" s="1279"/>
      <c r="AB64" s="1280"/>
      <c r="AC64" s="1285" t="s">
        <v>83</v>
      </c>
      <c r="AD64" s="863">
        <f>★利用予約申込書!AD64</f>
        <v>370</v>
      </c>
      <c r="AE64" s="863"/>
      <c r="AF64" s="864"/>
      <c r="AG64" s="1073">
        <f>★利用予約申込書!AG64</f>
        <v>0</v>
      </c>
      <c r="AH64" s="1062" t="s">
        <v>39</v>
      </c>
      <c r="AI64" s="1073">
        <f>★利用予約申込書!AI64</f>
        <v>0</v>
      </c>
      <c r="AJ64" s="1062" t="s">
        <v>29</v>
      </c>
      <c r="AK64" s="1077">
        <f>★利用予約申込書!AK64</f>
        <v>0</v>
      </c>
      <c r="AL64" s="1062" t="s">
        <v>30</v>
      </c>
      <c r="AM64" s="1063">
        <f>★利用予約申込書!AM64</f>
        <v>0</v>
      </c>
      <c r="AN64" s="264"/>
      <c r="AO64" s="264"/>
      <c r="AP64" s="264"/>
      <c r="AQ64" s="1295">
        <f>AD64*AN65</f>
        <v>0</v>
      </c>
      <c r="AR64" s="1296"/>
      <c r="AS64" s="1296"/>
      <c r="AT64" s="1297"/>
    </row>
    <row r="65" spans="1:46" ht="3.75" customHeight="1">
      <c r="A65" s="1278"/>
      <c r="B65" s="1279"/>
      <c r="C65" s="1279"/>
      <c r="D65" s="1279"/>
      <c r="E65" s="1280"/>
      <c r="F65" s="1285"/>
      <c r="G65" s="863"/>
      <c r="H65" s="863"/>
      <c r="I65" s="864"/>
      <c r="J65" s="1073"/>
      <c r="K65" s="1062"/>
      <c r="L65" s="1073"/>
      <c r="M65" s="1062"/>
      <c r="N65" s="1077"/>
      <c r="O65" s="1062"/>
      <c r="P65" s="1064"/>
      <c r="Q65" s="1294">
        <f>★利用予約申込書!Q65</f>
        <v>0</v>
      </c>
      <c r="R65" s="1294"/>
      <c r="S65" s="1332" t="s">
        <v>42</v>
      </c>
      <c r="T65" s="1295"/>
      <c r="U65" s="1296"/>
      <c r="V65" s="1296"/>
      <c r="W65" s="1296"/>
      <c r="X65" s="1311"/>
      <c r="Y65" s="1279"/>
      <c r="Z65" s="1279"/>
      <c r="AA65" s="1279"/>
      <c r="AB65" s="1280"/>
      <c r="AC65" s="1285"/>
      <c r="AD65" s="863"/>
      <c r="AE65" s="863"/>
      <c r="AF65" s="864"/>
      <c r="AG65" s="1073"/>
      <c r="AH65" s="1062"/>
      <c r="AI65" s="1073"/>
      <c r="AJ65" s="1062"/>
      <c r="AK65" s="1077"/>
      <c r="AL65" s="1062"/>
      <c r="AM65" s="1064"/>
      <c r="AN65" s="1294">
        <f>★利用予約申込書!AN65</f>
        <v>0</v>
      </c>
      <c r="AO65" s="1294"/>
      <c r="AP65" s="264"/>
      <c r="AQ65" s="1295"/>
      <c r="AR65" s="1296"/>
      <c r="AS65" s="1296"/>
      <c r="AT65" s="1297"/>
    </row>
    <row r="66" spans="1:46" ht="3.75" customHeight="1">
      <c r="A66" s="1278"/>
      <c r="B66" s="1279"/>
      <c r="C66" s="1279"/>
      <c r="D66" s="1279"/>
      <c r="E66" s="1280"/>
      <c r="F66" s="1285"/>
      <c r="G66" s="863"/>
      <c r="H66" s="863"/>
      <c r="I66" s="864"/>
      <c r="J66" s="1073"/>
      <c r="K66" s="1062"/>
      <c r="L66" s="1073"/>
      <c r="M66" s="1062"/>
      <c r="N66" s="1077"/>
      <c r="O66" s="1062"/>
      <c r="P66" s="1064"/>
      <c r="Q66" s="1294"/>
      <c r="R66" s="1294"/>
      <c r="S66" s="1332"/>
      <c r="T66" s="1295"/>
      <c r="U66" s="1296"/>
      <c r="V66" s="1296"/>
      <c r="W66" s="1296"/>
      <c r="X66" s="1311"/>
      <c r="Y66" s="1279"/>
      <c r="Z66" s="1279"/>
      <c r="AA66" s="1279"/>
      <c r="AB66" s="1280"/>
      <c r="AC66" s="1285"/>
      <c r="AD66" s="863"/>
      <c r="AE66" s="863"/>
      <c r="AF66" s="864"/>
      <c r="AG66" s="1073"/>
      <c r="AH66" s="1062"/>
      <c r="AI66" s="1073"/>
      <c r="AJ66" s="1062"/>
      <c r="AK66" s="1077"/>
      <c r="AL66" s="1062"/>
      <c r="AM66" s="1064"/>
      <c r="AN66" s="1294"/>
      <c r="AO66" s="1294"/>
      <c r="AP66" s="264"/>
      <c r="AQ66" s="1295"/>
      <c r="AR66" s="1296"/>
      <c r="AS66" s="1296"/>
      <c r="AT66" s="1297"/>
    </row>
    <row r="67" spans="1:46" ht="3.75" customHeight="1">
      <c r="A67" s="1278"/>
      <c r="B67" s="1279"/>
      <c r="C67" s="1279"/>
      <c r="D67" s="1279"/>
      <c r="E67" s="1280"/>
      <c r="F67" s="1285"/>
      <c r="G67" s="863"/>
      <c r="H67" s="863"/>
      <c r="I67" s="864"/>
      <c r="J67" s="1073"/>
      <c r="K67" s="1062"/>
      <c r="L67" s="1073"/>
      <c r="M67" s="1062"/>
      <c r="N67" s="1077">
        <f>★利用予約申込書!N67</f>
        <v>0</v>
      </c>
      <c r="O67" s="1062" t="s">
        <v>30</v>
      </c>
      <c r="P67" s="1063">
        <f>★利用予約申込書!P67</f>
        <v>0</v>
      </c>
      <c r="Q67" s="1294"/>
      <c r="R67" s="1294"/>
      <c r="S67" s="1332"/>
      <c r="T67" s="1295"/>
      <c r="U67" s="1296"/>
      <c r="V67" s="1296"/>
      <c r="W67" s="1296"/>
      <c r="X67" s="1311"/>
      <c r="Y67" s="1279"/>
      <c r="Z67" s="1279"/>
      <c r="AA67" s="1279"/>
      <c r="AB67" s="1280"/>
      <c r="AC67" s="1285"/>
      <c r="AD67" s="863"/>
      <c r="AE67" s="863"/>
      <c r="AF67" s="864"/>
      <c r="AG67" s="1073"/>
      <c r="AH67" s="1062"/>
      <c r="AI67" s="1073"/>
      <c r="AJ67" s="1062"/>
      <c r="AK67" s="1077">
        <f>★利用予約申込書!AK67</f>
        <v>0</v>
      </c>
      <c r="AL67" s="1062" t="s">
        <v>30</v>
      </c>
      <c r="AM67" s="1063">
        <f>★利用予約申込書!AM67</f>
        <v>0</v>
      </c>
      <c r="AN67" s="1294"/>
      <c r="AO67" s="1294"/>
      <c r="AP67" s="1062" t="s">
        <v>42</v>
      </c>
      <c r="AQ67" s="1295"/>
      <c r="AR67" s="1296"/>
      <c r="AS67" s="1296"/>
      <c r="AT67" s="1297"/>
    </row>
    <row r="68" spans="1:46" ht="3.75" customHeight="1">
      <c r="A68" s="1278"/>
      <c r="B68" s="1279"/>
      <c r="C68" s="1279"/>
      <c r="D68" s="1279"/>
      <c r="E68" s="1280"/>
      <c r="F68" s="1285"/>
      <c r="G68" s="863"/>
      <c r="H68" s="863"/>
      <c r="I68" s="864"/>
      <c r="J68" s="1073"/>
      <c r="K68" s="1062"/>
      <c r="L68" s="1073"/>
      <c r="M68" s="1062"/>
      <c r="N68" s="1077"/>
      <c r="O68" s="1062"/>
      <c r="P68" s="1064"/>
      <c r="Q68" s="1294"/>
      <c r="R68" s="1294"/>
      <c r="S68" s="1332"/>
      <c r="T68" s="1295"/>
      <c r="U68" s="1296"/>
      <c r="V68" s="1296"/>
      <c r="W68" s="1296"/>
      <c r="X68" s="1311"/>
      <c r="Y68" s="1279"/>
      <c r="Z68" s="1279"/>
      <c r="AA68" s="1279"/>
      <c r="AB68" s="1280"/>
      <c r="AC68" s="1285"/>
      <c r="AD68" s="863"/>
      <c r="AE68" s="863"/>
      <c r="AF68" s="864"/>
      <c r="AG68" s="1073"/>
      <c r="AH68" s="1062"/>
      <c r="AI68" s="1073"/>
      <c r="AJ68" s="1062"/>
      <c r="AK68" s="1077"/>
      <c r="AL68" s="1062"/>
      <c r="AM68" s="1064"/>
      <c r="AN68" s="1294"/>
      <c r="AO68" s="1294"/>
      <c r="AP68" s="1062"/>
      <c r="AQ68" s="1295"/>
      <c r="AR68" s="1296"/>
      <c r="AS68" s="1296"/>
      <c r="AT68" s="1297"/>
    </row>
    <row r="69" spans="1:46" ht="3.75" customHeight="1">
      <c r="A69" s="1278"/>
      <c r="B69" s="1279"/>
      <c r="C69" s="1279"/>
      <c r="D69" s="1279"/>
      <c r="E69" s="1280"/>
      <c r="F69" s="1285"/>
      <c r="G69" s="863"/>
      <c r="H69" s="863"/>
      <c r="I69" s="864"/>
      <c r="J69" s="1073"/>
      <c r="K69" s="1062"/>
      <c r="L69" s="1073"/>
      <c r="M69" s="1062"/>
      <c r="N69" s="1077"/>
      <c r="O69" s="1062"/>
      <c r="P69" s="1064"/>
      <c r="Q69" s="1294"/>
      <c r="R69" s="1294"/>
      <c r="S69" s="1332"/>
      <c r="T69" s="1101"/>
      <c r="U69" s="869"/>
      <c r="V69" s="869"/>
      <c r="W69" s="869"/>
      <c r="X69" s="1311"/>
      <c r="Y69" s="1279"/>
      <c r="Z69" s="1279"/>
      <c r="AA69" s="1279"/>
      <c r="AB69" s="1280"/>
      <c r="AC69" s="1285"/>
      <c r="AD69" s="863"/>
      <c r="AE69" s="863"/>
      <c r="AF69" s="864"/>
      <c r="AG69" s="1073"/>
      <c r="AH69" s="1062"/>
      <c r="AI69" s="1073"/>
      <c r="AJ69" s="1062"/>
      <c r="AK69" s="1077"/>
      <c r="AL69" s="1062"/>
      <c r="AM69" s="1064"/>
      <c r="AN69" s="1294"/>
      <c r="AO69" s="1294"/>
      <c r="AP69" s="1062"/>
      <c r="AQ69" s="1101"/>
      <c r="AR69" s="869"/>
      <c r="AS69" s="869"/>
      <c r="AT69" s="908"/>
    </row>
    <row r="70" spans="1:46" ht="3.75" customHeight="1">
      <c r="A70" s="1287">
        <f>★利用予約申込書!A70</f>
        <v>0</v>
      </c>
      <c r="B70" s="1288"/>
      <c r="C70" s="1288"/>
      <c r="D70" s="1288"/>
      <c r="E70" s="1289"/>
      <c r="F70" s="1290" t="s">
        <v>83</v>
      </c>
      <c r="G70" s="1291">
        <f>★利用予約申込書!G70</f>
        <v>0</v>
      </c>
      <c r="H70" s="1291"/>
      <c r="I70" s="1292"/>
      <c r="J70" s="1304">
        <f>★利用予約申込書!J70</f>
        <v>0</v>
      </c>
      <c r="K70" s="1048" t="s">
        <v>39</v>
      </c>
      <c r="L70" s="1304">
        <f>★利用予約申込書!L70</f>
        <v>0</v>
      </c>
      <c r="M70" s="1048" t="s">
        <v>29</v>
      </c>
      <c r="N70" s="1293">
        <f>★利用予約申込書!N70</f>
        <v>0</v>
      </c>
      <c r="O70" s="1048" t="s">
        <v>30</v>
      </c>
      <c r="P70" s="1302">
        <f>★利用予約申込書!P70</f>
        <v>0</v>
      </c>
      <c r="Q70" s="271"/>
      <c r="R70" s="271"/>
      <c r="S70" s="1315" t="s">
        <v>42</v>
      </c>
      <c r="T70" s="1295">
        <f>G70*Q71</f>
        <v>0</v>
      </c>
      <c r="U70" s="1296"/>
      <c r="V70" s="1296"/>
      <c r="W70" s="1296"/>
      <c r="X70" s="1314">
        <f>★利用予約申込書!X70</f>
        <v>0</v>
      </c>
      <c r="Y70" s="1288"/>
      <c r="Z70" s="1288"/>
      <c r="AA70" s="1288"/>
      <c r="AB70" s="1289"/>
      <c r="AC70" s="1290" t="s">
        <v>83</v>
      </c>
      <c r="AD70" s="1291">
        <f>★利用予約申込書!AD70</f>
        <v>0</v>
      </c>
      <c r="AE70" s="1291"/>
      <c r="AF70" s="1292"/>
      <c r="AG70" s="1304">
        <f>★利用予約申込書!AG70</f>
        <v>0</v>
      </c>
      <c r="AH70" s="1308" t="s">
        <v>39</v>
      </c>
      <c r="AI70" s="1304">
        <f>★利用予約申込書!AI70</f>
        <v>0</v>
      </c>
      <c r="AJ70" s="1308" t="s">
        <v>29</v>
      </c>
      <c r="AK70" s="1293">
        <f>★利用予約申込書!AK70</f>
        <v>0</v>
      </c>
      <c r="AL70" s="1308" t="s">
        <v>30</v>
      </c>
      <c r="AM70" s="1302">
        <f>★利用予約申込書!AM70</f>
        <v>0</v>
      </c>
      <c r="AN70" s="273"/>
      <c r="AO70" s="273"/>
      <c r="AP70" s="266"/>
      <c r="AQ70" s="1295">
        <f>AD70*AN71</f>
        <v>0</v>
      </c>
      <c r="AR70" s="1296"/>
      <c r="AS70" s="1296"/>
      <c r="AT70" s="1297"/>
    </row>
    <row r="71" spans="1:46" ht="3.75" customHeight="1">
      <c r="A71" s="1287"/>
      <c r="B71" s="1288"/>
      <c r="C71" s="1288"/>
      <c r="D71" s="1288"/>
      <c r="E71" s="1289"/>
      <c r="F71" s="1290"/>
      <c r="G71" s="1291"/>
      <c r="H71" s="1291"/>
      <c r="I71" s="1292"/>
      <c r="J71" s="1304"/>
      <c r="K71" s="1048"/>
      <c r="L71" s="1304"/>
      <c r="M71" s="1048"/>
      <c r="N71" s="1293"/>
      <c r="O71" s="1048"/>
      <c r="P71" s="1303"/>
      <c r="Q71" s="1319">
        <f>★利用予約申込書!Q71</f>
        <v>0</v>
      </c>
      <c r="R71" s="1319"/>
      <c r="S71" s="1315"/>
      <c r="T71" s="1295"/>
      <c r="U71" s="1296"/>
      <c r="V71" s="1296"/>
      <c r="W71" s="1296"/>
      <c r="X71" s="1314"/>
      <c r="Y71" s="1288"/>
      <c r="Z71" s="1288"/>
      <c r="AA71" s="1288"/>
      <c r="AB71" s="1289"/>
      <c r="AC71" s="1290"/>
      <c r="AD71" s="1291"/>
      <c r="AE71" s="1291"/>
      <c r="AF71" s="1292"/>
      <c r="AG71" s="1304"/>
      <c r="AH71" s="1308"/>
      <c r="AI71" s="1304"/>
      <c r="AJ71" s="1308"/>
      <c r="AK71" s="1293"/>
      <c r="AL71" s="1308"/>
      <c r="AM71" s="1303"/>
      <c r="AN71" s="1319">
        <f>★利用予約申込書!AN71</f>
        <v>0</v>
      </c>
      <c r="AO71" s="1319"/>
      <c r="AP71" s="268"/>
      <c r="AQ71" s="1295"/>
      <c r="AR71" s="1296"/>
      <c r="AS71" s="1296"/>
      <c r="AT71" s="1297"/>
    </row>
    <row r="72" spans="1:46" ht="3.75" customHeight="1">
      <c r="A72" s="1287"/>
      <c r="B72" s="1288"/>
      <c r="C72" s="1288"/>
      <c r="D72" s="1288"/>
      <c r="E72" s="1289"/>
      <c r="F72" s="1290"/>
      <c r="G72" s="1291"/>
      <c r="H72" s="1291"/>
      <c r="I72" s="1292"/>
      <c r="J72" s="1304"/>
      <c r="K72" s="1048"/>
      <c r="L72" s="1304"/>
      <c r="M72" s="1048"/>
      <c r="N72" s="1109"/>
      <c r="O72" s="1051"/>
      <c r="P72" s="1098"/>
      <c r="Q72" s="1320"/>
      <c r="R72" s="1320"/>
      <c r="S72" s="1315"/>
      <c r="T72" s="1295"/>
      <c r="U72" s="1296"/>
      <c r="V72" s="1296"/>
      <c r="W72" s="1296"/>
      <c r="X72" s="1314"/>
      <c r="Y72" s="1288"/>
      <c r="Z72" s="1288"/>
      <c r="AA72" s="1288"/>
      <c r="AB72" s="1289"/>
      <c r="AC72" s="1290"/>
      <c r="AD72" s="1291"/>
      <c r="AE72" s="1291"/>
      <c r="AF72" s="1292"/>
      <c r="AG72" s="1304"/>
      <c r="AH72" s="1308"/>
      <c r="AI72" s="1304"/>
      <c r="AJ72" s="1308"/>
      <c r="AK72" s="1109"/>
      <c r="AL72" s="1106"/>
      <c r="AM72" s="1098"/>
      <c r="AN72" s="1320"/>
      <c r="AO72" s="1320"/>
      <c r="AP72" s="268"/>
      <c r="AQ72" s="1295"/>
      <c r="AR72" s="1296"/>
      <c r="AS72" s="1296"/>
      <c r="AT72" s="1297"/>
    </row>
    <row r="73" spans="1:46" ht="3.75" customHeight="1">
      <c r="A73" s="1287"/>
      <c r="B73" s="1288"/>
      <c r="C73" s="1288"/>
      <c r="D73" s="1288"/>
      <c r="E73" s="1289"/>
      <c r="F73" s="1290"/>
      <c r="G73" s="1291"/>
      <c r="H73" s="1291"/>
      <c r="I73" s="1292"/>
      <c r="J73" s="1304"/>
      <c r="K73" s="1048"/>
      <c r="L73" s="1304"/>
      <c r="M73" s="1048"/>
      <c r="N73" s="1082">
        <f>★利用予約申込書!N73</f>
        <v>0</v>
      </c>
      <c r="O73" s="1058" t="s">
        <v>30</v>
      </c>
      <c r="P73" s="1305">
        <f>★利用予約申込書!P73</f>
        <v>0</v>
      </c>
      <c r="Q73" s="1320"/>
      <c r="R73" s="1320"/>
      <c r="S73" s="1315"/>
      <c r="T73" s="1295"/>
      <c r="U73" s="1296"/>
      <c r="V73" s="1296"/>
      <c r="W73" s="1296"/>
      <c r="X73" s="1314"/>
      <c r="Y73" s="1288"/>
      <c r="Z73" s="1288"/>
      <c r="AA73" s="1288"/>
      <c r="AB73" s="1289"/>
      <c r="AC73" s="1290"/>
      <c r="AD73" s="1291"/>
      <c r="AE73" s="1291"/>
      <c r="AF73" s="1292"/>
      <c r="AG73" s="1304"/>
      <c r="AH73" s="1308"/>
      <c r="AI73" s="1304"/>
      <c r="AJ73" s="1308"/>
      <c r="AK73" s="1082">
        <f>★利用予約申込書!AK73</f>
        <v>0</v>
      </c>
      <c r="AL73" s="1108" t="s">
        <v>30</v>
      </c>
      <c r="AM73" s="1305">
        <f>★利用予約申込書!AM73</f>
        <v>0</v>
      </c>
      <c r="AN73" s="1320"/>
      <c r="AO73" s="1320"/>
      <c r="AP73" s="1306" t="s">
        <v>42</v>
      </c>
      <c r="AQ73" s="1295"/>
      <c r="AR73" s="1296"/>
      <c r="AS73" s="1296"/>
      <c r="AT73" s="1297"/>
    </row>
    <row r="74" spans="1:46" ht="3.75" customHeight="1">
      <c r="A74" s="1287"/>
      <c r="B74" s="1288"/>
      <c r="C74" s="1288"/>
      <c r="D74" s="1288"/>
      <c r="E74" s="1289"/>
      <c r="F74" s="1290"/>
      <c r="G74" s="1291"/>
      <c r="H74" s="1291"/>
      <c r="I74" s="1292"/>
      <c r="J74" s="1304"/>
      <c r="K74" s="1048"/>
      <c r="L74" s="1304"/>
      <c r="M74" s="1048"/>
      <c r="N74" s="1293"/>
      <c r="O74" s="1048"/>
      <c r="P74" s="1303"/>
      <c r="Q74" s="1320"/>
      <c r="R74" s="1320"/>
      <c r="S74" s="1315"/>
      <c r="T74" s="1295"/>
      <c r="U74" s="1296"/>
      <c r="V74" s="1296"/>
      <c r="W74" s="1296"/>
      <c r="X74" s="1314"/>
      <c r="Y74" s="1288"/>
      <c r="Z74" s="1288"/>
      <c r="AA74" s="1288"/>
      <c r="AB74" s="1289"/>
      <c r="AC74" s="1290"/>
      <c r="AD74" s="1291"/>
      <c r="AE74" s="1291"/>
      <c r="AF74" s="1292"/>
      <c r="AG74" s="1304"/>
      <c r="AH74" s="1308"/>
      <c r="AI74" s="1304"/>
      <c r="AJ74" s="1308"/>
      <c r="AK74" s="1293"/>
      <c r="AL74" s="1308"/>
      <c r="AM74" s="1303"/>
      <c r="AN74" s="1320"/>
      <c r="AO74" s="1320"/>
      <c r="AP74" s="1307"/>
      <c r="AQ74" s="1295"/>
      <c r="AR74" s="1296"/>
      <c r="AS74" s="1296"/>
      <c r="AT74" s="1297"/>
    </row>
    <row r="75" spans="1:46" ht="3.75" customHeight="1">
      <c r="A75" s="1287"/>
      <c r="B75" s="1288"/>
      <c r="C75" s="1288"/>
      <c r="D75" s="1288"/>
      <c r="E75" s="1289"/>
      <c r="F75" s="1290"/>
      <c r="G75" s="1291"/>
      <c r="H75" s="1291"/>
      <c r="I75" s="1292"/>
      <c r="J75" s="1304"/>
      <c r="K75" s="1048"/>
      <c r="L75" s="1304"/>
      <c r="M75" s="1048"/>
      <c r="N75" s="1293"/>
      <c r="O75" s="1048"/>
      <c r="P75" s="1303"/>
      <c r="Q75" s="1320"/>
      <c r="R75" s="1320"/>
      <c r="S75" s="1315"/>
      <c r="T75" s="1295"/>
      <c r="U75" s="1296"/>
      <c r="V75" s="1296"/>
      <c r="W75" s="1296"/>
      <c r="X75" s="1314"/>
      <c r="Y75" s="1288"/>
      <c r="Z75" s="1288"/>
      <c r="AA75" s="1288"/>
      <c r="AB75" s="1289"/>
      <c r="AC75" s="1290"/>
      <c r="AD75" s="1291"/>
      <c r="AE75" s="1291"/>
      <c r="AF75" s="1292"/>
      <c r="AG75" s="1304"/>
      <c r="AH75" s="1308"/>
      <c r="AI75" s="1304"/>
      <c r="AJ75" s="1308"/>
      <c r="AK75" s="1293"/>
      <c r="AL75" s="1308"/>
      <c r="AM75" s="1303"/>
      <c r="AN75" s="1320"/>
      <c r="AO75" s="1320"/>
      <c r="AP75" s="1307"/>
      <c r="AQ75" s="1295"/>
      <c r="AR75" s="1296"/>
      <c r="AS75" s="1296"/>
      <c r="AT75" s="1297"/>
    </row>
    <row r="76" spans="1:46" ht="3.75" customHeight="1">
      <c r="A76" s="1278">
        <f>★利用予約申込書!A76</f>
        <v>0</v>
      </c>
      <c r="B76" s="1279"/>
      <c r="C76" s="1279"/>
      <c r="D76" s="1279"/>
      <c r="E76" s="1280"/>
      <c r="F76" s="1285" t="s">
        <v>83</v>
      </c>
      <c r="G76" s="863">
        <f>★利用予約申込書!G76</f>
        <v>0</v>
      </c>
      <c r="H76" s="863"/>
      <c r="I76" s="864"/>
      <c r="J76" s="1073">
        <f>★利用予約申込書!J76</f>
        <v>0</v>
      </c>
      <c r="K76" s="1062" t="s">
        <v>39</v>
      </c>
      <c r="L76" s="1073">
        <f>★利用予約申込書!L76</f>
        <v>0</v>
      </c>
      <c r="M76" s="1062" t="s">
        <v>29</v>
      </c>
      <c r="N76" s="1077">
        <f>★利用予約申込書!N76</f>
        <v>0</v>
      </c>
      <c r="O76" s="1062" t="s">
        <v>30</v>
      </c>
      <c r="P76" s="1063">
        <f>★利用予約申込書!P76</f>
        <v>0</v>
      </c>
      <c r="Q76" s="272"/>
      <c r="R76" s="272"/>
      <c r="S76" s="264"/>
      <c r="T76" s="1102">
        <f>G76*Q77</f>
        <v>0</v>
      </c>
      <c r="U76" s="815"/>
      <c r="V76" s="815"/>
      <c r="W76" s="815"/>
      <c r="X76" s="1311">
        <f>★利用予約申込書!X76</f>
        <v>0</v>
      </c>
      <c r="Y76" s="1279"/>
      <c r="Z76" s="1279"/>
      <c r="AA76" s="1279"/>
      <c r="AB76" s="1280"/>
      <c r="AC76" s="1285" t="s">
        <v>83</v>
      </c>
      <c r="AD76" s="863">
        <f>★利用予約申込書!AD76</f>
        <v>0</v>
      </c>
      <c r="AE76" s="863"/>
      <c r="AF76" s="864"/>
      <c r="AG76" s="1073">
        <f>★利用予約申込書!AG76</f>
        <v>0</v>
      </c>
      <c r="AH76" s="1107" t="s">
        <v>39</v>
      </c>
      <c r="AI76" s="1073">
        <f>★利用予約申込書!AI76</f>
        <v>0</v>
      </c>
      <c r="AJ76" s="1107" t="s">
        <v>29</v>
      </c>
      <c r="AK76" s="1077">
        <f>★利用予約申込書!AK76</f>
        <v>0</v>
      </c>
      <c r="AL76" s="1107" t="s">
        <v>30</v>
      </c>
      <c r="AM76" s="1063">
        <f>★利用予約申込書!AM76</f>
        <v>0</v>
      </c>
      <c r="AN76" s="274"/>
      <c r="AO76" s="274"/>
      <c r="AP76" s="267"/>
      <c r="AQ76" s="1102">
        <f>AD76*AN77</f>
        <v>0</v>
      </c>
      <c r="AR76" s="815"/>
      <c r="AS76" s="815"/>
      <c r="AT76" s="1103"/>
    </row>
    <row r="77" spans="1:46" ht="3.75" customHeight="1">
      <c r="A77" s="1278"/>
      <c r="B77" s="1279"/>
      <c r="C77" s="1279"/>
      <c r="D77" s="1279"/>
      <c r="E77" s="1280"/>
      <c r="F77" s="1285"/>
      <c r="G77" s="863"/>
      <c r="H77" s="863"/>
      <c r="I77" s="864"/>
      <c r="J77" s="1073"/>
      <c r="K77" s="1062"/>
      <c r="L77" s="1073"/>
      <c r="M77" s="1062"/>
      <c r="N77" s="1077"/>
      <c r="O77" s="1062"/>
      <c r="P77" s="1064"/>
      <c r="Q77" s="1294">
        <f>★利用予約申込書!Q77</f>
        <v>0</v>
      </c>
      <c r="R77" s="1294"/>
      <c r="S77" s="1332" t="s">
        <v>42</v>
      </c>
      <c r="T77" s="1295"/>
      <c r="U77" s="1296"/>
      <c r="V77" s="1296"/>
      <c r="W77" s="1296"/>
      <c r="X77" s="1311"/>
      <c r="Y77" s="1279"/>
      <c r="Z77" s="1279"/>
      <c r="AA77" s="1279"/>
      <c r="AB77" s="1280"/>
      <c r="AC77" s="1285"/>
      <c r="AD77" s="863"/>
      <c r="AE77" s="863"/>
      <c r="AF77" s="864"/>
      <c r="AG77" s="1073"/>
      <c r="AH77" s="1107"/>
      <c r="AI77" s="1073"/>
      <c r="AJ77" s="1107"/>
      <c r="AK77" s="1077"/>
      <c r="AL77" s="1107"/>
      <c r="AM77" s="1064"/>
      <c r="AN77" s="1294">
        <f>★利用予約申込書!AN77</f>
        <v>0</v>
      </c>
      <c r="AO77" s="1294"/>
      <c r="AP77" s="267"/>
      <c r="AQ77" s="1295"/>
      <c r="AR77" s="1296"/>
      <c r="AS77" s="1296"/>
      <c r="AT77" s="1297"/>
    </row>
    <row r="78" spans="1:46" ht="3.75" customHeight="1">
      <c r="A78" s="1278"/>
      <c r="B78" s="1279"/>
      <c r="C78" s="1279"/>
      <c r="D78" s="1279"/>
      <c r="E78" s="1280"/>
      <c r="F78" s="1285"/>
      <c r="G78" s="863"/>
      <c r="H78" s="863"/>
      <c r="I78" s="864"/>
      <c r="J78" s="1073"/>
      <c r="K78" s="1062"/>
      <c r="L78" s="1073"/>
      <c r="M78" s="1062"/>
      <c r="N78" s="1077"/>
      <c r="O78" s="1062"/>
      <c r="P78" s="1064"/>
      <c r="Q78" s="1294"/>
      <c r="R78" s="1294"/>
      <c r="S78" s="1332"/>
      <c r="T78" s="1295"/>
      <c r="U78" s="1296"/>
      <c r="V78" s="1296"/>
      <c r="W78" s="1296"/>
      <c r="X78" s="1311"/>
      <c r="Y78" s="1279"/>
      <c r="Z78" s="1279"/>
      <c r="AA78" s="1279"/>
      <c r="AB78" s="1280"/>
      <c r="AC78" s="1285"/>
      <c r="AD78" s="863"/>
      <c r="AE78" s="863"/>
      <c r="AF78" s="864"/>
      <c r="AG78" s="1073"/>
      <c r="AH78" s="1107"/>
      <c r="AI78" s="1073"/>
      <c r="AJ78" s="1107"/>
      <c r="AK78" s="1077"/>
      <c r="AL78" s="1107"/>
      <c r="AM78" s="1064"/>
      <c r="AN78" s="1294"/>
      <c r="AO78" s="1294"/>
      <c r="AP78" s="267"/>
      <c r="AQ78" s="1295"/>
      <c r="AR78" s="1296"/>
      <c r="AS78" s="1296"/>
      <c r="AT78" s="1297"/>
    </row>
    <row r="79" spans="1:46" ht="3.75" customHeight="1">
      <c r="A79" s="1278"/>
      <c r="B79" s="1279"/>
      <c r="C79" s="1279"/>
      <c r="D79" s="1279"/>
      <c r="E79" s="1280"/>
      <c r="F79" s="1285"/>
      <c r="G79" s="863"/>
      <c r="H79" s="863"/>
      <c r="I79" s="864"/>
      <c r="J79" s="1073"/>
      <c r="K79" s="1062"/>
      <c r="L79" s="1073"/>
      <c r="M79" s="1062"/>
      <c r="N79" s="1077">
        <f>★利用予約申込書!N79</f>
        <v>0</v>
      </c>
      <c r="O79" s="1062" t="s">
        <v>30</v>
      </c>
      <c r="P79" s="1063">
        <f>★利用予約申込書!P79</f>
        <v>0</v>
      </c>
      <c r="Q79" s="1294"/>
      <c r="R79" s="1294"/>
      <c r="S79" s="1332"/>
      <c r="T79" s="1295"/>
      <c r="U79" s="1296"/>
      <c r="V79" s="1296"/>
      <c r="W79" s="1296"/>
      <c r="X79" s="1311"/>
      <c r="Y79" s="1279"/>
      <c r="Z79" s="1279"/>
      <c r="AA79" s="1279"/>
      <c r="AB79" s="1280"/>
      <c r="AC79" s="1285"/>
      <c r="AD79" s="863"/>
      <c r="AE79" s="863"/>
      <c r="AF79" s="864"/>
      <c r="AG79" s="1073"/>
      <c r="AH79" s="1107"/>
      <c r="AI79" s="1073"/>
      <c r="AJ79" s="1107"/>
      <c r="AK79" s="1077">
        <f>★利用予約申込書!AK79</f>
        <v>0</v>
      </c>
      <c r="AL79" s="1107" t="s">
        <v>30</v>
      </c>
      <c r="AM79" s="1063">
        <f>★利用予約申込書!AM79</f>
        <v>0</v>
      </c>
      <c r="AN79" s="1294"/>
      <c r="AO79" s="1294"/>
      <c r="AP79" s="1107" t="s">
        <v>42</v>
      </c>
      <c r="AQ79" s="1295"/>
      <c r="AR79" s="1296"/>
      <c r="AS79" s="1296"/>
      <c r="AT79" s="1297"/>
    </row>
    <row r="80" spans="1:46" ht="3.75" customHeight="1">
      <c r="A80" s="1278"/>
      <c r="B80" s="1279"/>
      <c r="C80" s="1279"/>
      <c r="D80" s="1279"/>
      <c r="E80" s="1280"/>
      <c r="F80" s="1285"/>
      <c r="G80" s="863"/>
      <c r="H80" s="863"/>
      <c r="I80" s="864"/>
      <c r="J80" s="1073"/>
      <c r="K80" s="1062"/>
      <c r="L80" s="1073"/>
      <c r="M80" s="1062"/>
      <c r="N80" s="1077"/>
      <c r="O80" s="1062"/>
      <c r="P80" s="1064"/>
      <c r="Q80" s="1294"/>
      <c r="R80" s="1294"/>
      <c r="S80" s="1332"/>
      <c r="T80" s="1295"/>
      <c r="U80" s="1296"/>
      <c r="V80" s="1296"/>
      <c r="W80" s="1296"/>
      <c r="X80" s="1311"/>
      <c r="Y80" s="1279"/>
      <c r="Z80" s="1279"/>
      <c r="AA80" s="1279"/>
      <c r="AB80" s="1280"/>
      <c r="AC80" s="1285"/>
      <c r="AD80" s="863"/>
      <c r="AE80" s="863"/>
      <c r="AF80" s="864"/>
      <c r="AG80" s="1073"/>
      <c r="AH80" s="1107"/>
      <c r="AI80" s="1073"/>
      <c r="AJ80" s="1107"/>
      <c r="AK80" s="1077"/>
      <c r="AL80" s="1107"/>
      <c r="AM80" s="1064"/>
      <c r="AN80" s="1294"/>
      <c r="AO80" s="1294"/>
      <c r="AP80" s="1107"/>
      <c r="AQ80" s="1295"/>
      <c r="AR80" s="1296"/>
      <c r="AS80" s="1296"/>
      <c r="AT80" s="1297"/>
    </row>
    <row r="81" spans="1:47" ht="3.75" customHeight="1">
      <c r="A81" s="1281"/>
      <c r="B81" s="1282"/>
      <c r="C81" s="1282"/>
      <c r="D81" s="1282"/>
      <c r="E81" s="1283"/>
      <c r="F81" s="1286"/>
      <c r="G81" s="1300"/>
      <c r="H81" s="1300"/>
      <c r="I81" s="1301"/>
      <c r="J81" s="1142"/>
      <c r="K81" s="1132"/>
      <c r="L81" s="1142"/>
      <c r="M81" s="1132"/>
      <c r="N81" s="1149"/>
      <c r="O81" s="1132"/>
      <c r="P81" s="1133"/>
      <c r="Q81" s="1316"/>
      <c r="R81" s="1316"/>
      <c r="S81" s="1335"/>
      <c r="T81" s="1309"/>
      <c r="U81" s="1310"/>
      <c r="V81" s="1310"/>
      <c r="W81" s="1310"/>
      <c r="X81" s="1312"/>
      <c r="Y81" s="1282"/>
      <c r="Z81" s="1282"/>
      <c r="AA81" s="1282"/>
      <c r="AB81" s="1283"/>
      <c r="AC81" s="1286"/>
      <c r="AD81" s="1300"/>
      <c r="AE81" s="1300"/>
      <c r="AF81" s="1301"/>
      <c r="AG81" s="1142"/>
      <c r="AH81" s="1148"/>
      <c r="AI81" s="1142"/>
      <c r="AJ81" s="1148"/>
      <c r="AK81" s="1149"/>
      <c r="AL81" s="1148"/>
      <c r="AM81" s="1133"/>
      <c r="AN81" s="1316"/>
      <c r="AO81" s="1316"/>
      <c r="AP81" s="1148"/>
      <c r="AQ81" s="1309"/>
      <c r="AR81" s="1310"/>
      <c r="AS81" s="1310"/>
      <c r="AT81" s="1313"/>
    </row>
    <row r="82" spans="1:47" ht="5.25" customHeight="1">
      <c r="A82" s="1393" t="s">
        <v>62</v>
      </c>
      <c r="B82" s="1394"/>
      <c r="C82" s="1394"/>
      <c r="D82" s="1635" t="s">
        <v>65</v>
      </c>
      <c r="E82" s="1636"/>
      <c r="F82" s="1446" t="s">
        <v>78</v>
      </c>
      <c r="G82" s="1446"/>
      <c r="H82" s="1446"/>
      <c r="I82" s="1446"/>
      <c r="J82" s="1446"/>
      <c r="K82" s="1446"/>
      <c r="L82" s="1446"/>
      <c r="M82" s="1446"/>
      <c r="N82" s="1446"/>
      <c r="O82" s="1446"/>
      <c r="P82" s="1446"/>
      <c r="Q82" s="1446"/>
      <c r="R82" s="1446"/>
      <c r="S82" s="1446"/>
      <c r="T82" s="1446"/>
      <c r="U82" s="207"/>
      <c r="V82" s="207"/>
      <c r="W82" s="207"/>
      <c r="X82" s="208"/>
      <c r="Y82" s="1415" t="s">
        <v>107</v>
      </c>
      <c r="Z82" s="1416"/>
      <c r="AA82" s="1416"/>
      <c r="AB82" s="1416"/>
      <c r="AC82" s="1416"/>
      <c r="AD82" s="1416"/>
      <c r="AE82" s="1417"/>
      <c r="AF82" s="1373">
        <f>AO30+AO40+AO48+AP57+AP53+AN61+T64+T70+T76+AQ64+AQ70+AQ76+AO44</f>
        <v>0</v>
      </c>
      <c r="AG82" s="1374"/>
      <c r="AH82" s="1374"/>
      <c r="AI82" s="1374"/>
      <c r="AJ82" s="1374"/>
      <c r="AK82" s="1374"/>
      <c r="AL82" s="1374"/>
      <c r="AM82" s="1374"/>
      <c r="AN82" s="1374"/>
      <c r="AO82" s="1375"/>
      <c r="AP82" s="133"/>
      <c r="AQ82" s="133"/>
      <c r="AR82" s="133"/>
      <c r="AS82" s="133"/>
      <c r="AT82" s="202"/>
      <c r="AU82" s="2"/>
    </row>
    <row r="83" spans="1:47" ht="5.25" customHeight="1">
      <c r="A83" s="1395"/>
      <c r="B83" s="1396"/>
      <c r="C83" s="1396"/>
      <c r="D83" s="1637"/>
      <c r="E83" s="1638"/>
      <c r="F83" s="1447"/>
      <c r="G83" s="1447"/>
      <c r="H83" s="1447"/>
      <c r="I83" s="1447"/>
      <c r="J83" s="1447"/>
      <c r="K83" s="1447"/>
      <c r="L83" s="1447"/>
      <c r="M83" s="1447"/>
      <c r="N83" s="1447"/>
      <c r="O83" s="1447"/>
      <c r="P83" s="1447"/>
      <c r="Q83" s="1447"/>
      <c r="R83" s="1447"/>
      <c r="S83" s="1447"/>
      <c r="T83" s="1447"/>
      <c r="U83" s="209"/>
      <c r="V83" s="209"/>
      <c r="W83" s="209"/>
      <c r="X83" s="210"/>
      <c r="Y83" s="1418"/>
      <c r="Z83" s="1419"/>
      <c r="AA83" s="1419"/>
      <c r="AB83" s="1419"/>
      <c r="AC83" s="1419"/>
      <c r="AD83" s="1419"/>
      <c r="AE83" s="1420"/>
      <c r="AF83" s="1376"/>
      <c r="AG83" s="1377"/>
      <c r="AH83" s="1377"/>
      <c r="AI83" s="1377"/>
      <c r="AJ83" s="1377"/>
      <c r="AK83" s="1377"/>
      <c r="AL83" s="1377"/>
      <c r="AM83" s="1377"/>
      <c r="AN83" s="1377"/>
      <c r="AO83" s="1378"/>
      <c r="AP83" s="136"/>
      <c r="AQ83" s="1399" t="s">
        <v>111</v>
      </c>
      <c r="AR83" s="1388"/>
      <c r="AS83" s="1388"/>
      <c r="AT83" s="1400"/>
      <c r="AU83" s="2"/>
    </row>
    <row r="84" spans="1:47" ht="5.25" customHeight="1">
      <c r="A84" s="1395"/>
      <c r="B84" s="1396"/>
      <c r="C84" s="1396"/>
      <c r="D84" s="1627" t="s">
        <v>59</v>
      </c>
      <c r="E84" s="1628"/>
      <c r="F84" s="1444" t="s">
        <v>61</v>
      </c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44"/>
      <c r="W84" s="1444"/>
      <c r="X84" s="210"/>
      <c r="Y84" s="1418"/>
      <c r="Z84" s="1419"/>
      <c r="AA84" s="1419"/>
      <c r="AB84" s="1419"/>
      <c r="AC84" s="1419"/>
      <c r="AD84" s="1419"/>
      <c r="AE84" s="1420"/>
      <c r="AF84" s="1376"/>
      <c r="AG84" s="1377"/>
      <c r="AH84" s="1377"/>
      <c r="AI84" s="1377"/>
      <c r="AJ84" s="1377"/>
      <c r="AK84" s="1377"/>
      <c r="AL84" s="1377"/>
      <c r="AM84" s="1377"/>
      <c r="AN84" s="1377"/>
      <c r="AO84" s="1378"/>
      <c r="AP84" s="136"/>
      <c r="AQ84" s="1401"/>
      <c r="AR84" s="455"/>
      <c r="AS84" s="455"/>
      <c r="AT84" s="1402"/>
      <c r="AU84" s="2"/>
    </row>
    <row r="85" spans="1:47" ht="5.25" customHeight="1">
      <c r="A85" s="1395"/>
      <c r="B85" s="1396"/>
      <c r="C85" s="1396"/>
      <c r="D85" s="1627"/>
      <c r="E85" s="1628"/>
      <c r="F85" s="1444"/>
      <c r="G85" s="1444"/>
      <c r="H85" s="1444"/>
      <c r="I85" s="1444"/>
      <c r="J85" s="1444"/>
      <c r="K85" s="1444"/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210"/>
      <c r="Y85" s="1418"/>
      <c r="Z85" s="1419"/>
      <c r="AA85" s="1419"/>
      <c r="AB85" s="1419"/>
      <c r="AC85" s="1419"/>
      <c r="AD85" s="1419"/>
      <c r="AE85" s="1420"/>
      <c r="AF85" s="1376"/>
      <c r="AG85" s="1377"/>
      <c r="AH85" s="1377"/>
      <c r="AI85" s="1377"/>
      <c r="AJ85" s="1377"/>
      <c r="AK85" s="1377"/>
      <c r="AL85" s="1377"/>
      <c r="AM85" s="1377"/>
      <c r="AN85" s="1377"/>
      <c r="AO85" s="1378"/>
      <c r="AP85" s="136"/>
      <c r="AQ85" s="1401"/>
      <c r="AR85" s="455"/>
      <c r="AS85" s="455"/>
      <c r="AT85" s="1402"/>
      <c r="AU85" s="2"/>
    </row>
    <row r="86" spans="1:47" ht="5.25" customHeight="1">
      <c r="A86" s="1395"/>
      <c r="B86" s="1396"/>
      <c r="C86" s="1396"/>
      <c r="D86" s="1627" t="s">
        <v>60</v>
      </c>
      <c r="E86" s="1628"/>
      <c r="F86" s="1444" t="s">
        <v>66</v>
      </c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44"/>
      <c r="W86" s="1444"/>
      <c r="X86" s="1445"/>
      <c r="Y86" s="1421"/>
      <c r="Z86" s="1422"/>
      <c r="AA86" s="1422"/>
      <c r="AB86" s="1422"/>
      <c r="AC86" s="1422"/>
      <c r="AD86" s="1422"/>
      <c r="AE86" s="1423"/>
      <c r="AF86" s="1448"/>
      <c r="AG86" s="1449"/>
      <c r="AH86" s="1449"/>
      <c r="AI86" s="1449"/>
      <c r="AJ86" s="1449"/>
      <c r="AK86" s="1449"/>
      <c r="AL86" s="1449"/>
      <c r="AM86" s="1449"/>
      <c r="AN86" s="1449"/>
      <c r="AO86" s="1450"/>
      <c r="AP86" s="136"/>
      <c r="AQ86" s="1401"/>
      <c r="AR86" s="455"/>
      <c r="AS86" s="455"/>
      <c r="AT86" s="1402"/>
      <c r="AU86" s="2"/>
    </row>
    <row r="87" spans="1:47" ht="5.25" customHeight="1">
      <c r="A87" s="1395"/>
      <c r="B87" s="1396"/>
      <c r="C87" s="1396"/>
      <c r="D87" s="1627"/>
      <c r="E87" s="1628"/>
      <c r="F87" s="1444"/>
      <c r="G87" s="1444"/>
      <c r="H87" s="1444"/>
      <c r="I87" s="1444"/>
      <c r="J87" s="1444"/>
      <c r="K87" s="1444"/>
      <c r="L87" s="1444"/>
      <c r="M87" s="1444"/>
      <c r="N87" s="1444"/>
      <c r="O87" s="1444"/>
      <c r="P87" s="1444"/>
      <c r="Q87" s="1444"/>
      <c r="R87" s="1444"/>
      <c r="S87" s="1444"/>
      <c r="T87" s="1444"/>
      <c r="U87" s="1444"/>
      <c r="V87" s="1444"/>
      <c r="W87" s="1444"/>
      <c r="X87" s="1445"/>
      <c r="Y87" s="1364" t="s">
        <v>108</v>
      </c>
      <c r="Z87" s="1365"/>
      <c r="AA87" s="1365"/>
      <c r="AB87" s="1365"/>
      <c r="AC87" s="1365"/>
      <c r="AD87" s="1365"/>
      <c r="AE87" s="1366"/>
      <c r="AF87" s="1373">
        <f>ROUNDDOWN(AF82/11,0)</f>
        <v>0</v>
      </c>
      <c r="AG87" s="1374"/>
      <c r="AH87" s="1374"/>
      <c r="AI87" s="1374"/>
      <c r="AJ87" s="1374"/>
      <c r="AK87" s="1374"/>
      <c r="AL87" s="1374"/>
      <c r="AM87" s="1374"/>
      <c r="AN87" s="1374"/>
      <c r="AO87" s="1375"/>
      <c r="AP87" s="136"/>
      <c r="AQ87" s="1401"/>
      <c r="AR87" s="455"/>
      <c r="AS87" s="455"/>
      <c r="AT87" s="1402"/>
      <c r="AU87" s="2"/>
    </row>
    <row r="88" spans="1:47" ht="5.25" customHeight="1">
      <c r="A88" s="1395"/>
      <c r="B88" s="1396"/>
      <c r="C88" s="1396"/>
      <c r="D88" s="211"/>
      <c r="E88" s="212"/>
      <c r="F88" s="1444" t="s">
        <v>67</v>
      </c>
      <c r="G88" s="1444"/>
      <c r="H88" s="1444"/>
      <c r="I88" s="1444"/>
      <c r="J88" s="1444"/>
      <c r="K88" s="1444"/>
      <c r="L88" s="1444"/>
      <c r="M88" s="1444"/>
      <c r="N88" s="1444"/>
      <c r="O88" s="1444"/>
      <c r="P88" s="1444"/>
      <c r="Q88" s="1444"/>
      <c r="R88" s="1444"/>
      <c r="S88" s="1444"/>
      <c r="T88" s="1444"/>
      <c r="U88" s="1444"/>
      <c r="V88" s="1444"/>
      <c r="W88" s="1444"/>
      <c r="X88" s="1445"/>
      <c r="Y88" s="1367"/>
      <c r="Z88" s="1368"/>
      <c r="AA88" s="1368"/>
      <c r="AB88" s="1368"/>
      <c r="AC88" s="1368"/>
      <c r="AD88" s="1368"/>
      <c r="AE88" s="1369"/>
      <c r="AF88" s="1376"/>
      <c r="AG88" s="1377"/>
      <c r="AH88" s="1377"/>
      <c r="AI88" s="1377"/>
      <c r="AJ88" s="1377"/>
      <c r="AK88" s="1377"/>
      <c r="AL88" s="1377"/>
      <c r="AM88" s="1377"/>
      <c r="AN88" s="1377"/>
      <c r="AO88" s="1378"/>
      <c r="AP88" s="136"/>
      <c r="AQ88" s="1401"/>
      <c r="AR88" s="455"/>
      <c r="AS88" s="455"/>
      <c r="AT88" s="1402"/>
      <c r="AU88" s="2"/>
    </row>
    <row r="89" spans="1:47" ht="5.25" customHeight="1">
      <c r="A89" s="1395"/>
      <c r="B89" s="1396"/>
      <c r="C89" s="1396"/>
      <c r="D89" s="211"/>
      <c r="E89" s="212"/>
      <c r="F89" s="1444"/>
      <c r="G89" s="1444"/>
      <c r="H89" s="1444"/>
      <c r="I89" s="1444"/>
      <c r="J89" s="1444"/>
      <c r="K89" s="1444"/>
      <c r="L89" s="1444"/>
      <c r="M89" s="1444"/>
      <c r="N89" s="1444"/>
      <c r="O89" s="1444"/>
      <c r="P89" s="1444"/>
      <c r="Q89" s="1444"/>
      <c r="R89" s="1444"/>
      <c r="S89" s="1444"/>
      <c r="T89" s="1444"/>
      <c r="U89" s="1444"/>
      <c r="V89" s="1444"/>
      <c r="W89" s="1444"/>
      <c r="X89" s="1445"/>
      <c r="Y89" s="1367"/>
      <c r="Z89" s="1368"/>
      <c r="AA89" s="1368"/>
      <c r="AB89" s="1368"/>
      <c r="AC89" s="1368"/>
      <c r="AD89" s="1368"/>
      <c r="AE89" s="1369"/>
      <c r="AF89" s="1376"/>
      <c r="AG89" s="1377"/>
      <c r="AH89" s="1377"/>
      <c r="AI89" s="1377"/>
      <c r="AJ89" s="1377"/>
      <c r="AK89" s="1377"/>
      <c r="AL89" s="1377"/>
      <c r="AM89" s="1377"/>
      <c r="AN89" s="1377"/>
      <c r="AO89" s="1378"/>
      <c r="AP89" s="122"/>
      <c r="AQ89" s="1401"/>
      <c r="AR89" s="455"/>
      <c r="AS89" s="455"/>
      <c r="AT89" s="1402"/>
      <c r="AU89" s="2"/>
    </row>
    <row r="90" spans="1:47" ht="5.25" customHeight="1">
      <c r="A90" s="1395"/>
      <c r="B90" s="1396"/>
      <c r="C90" s="1396"/>
      <c r="D90" s="204"/>
      <c r="E90" s="146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203"/>
      <c r="Y90" s="1367"/>
      <c r="Z90" s="1368"/>
      <c r="AA90" s="1368"/>
      <c r="AB90" s="1368"/>
      <c r="AC90" s="1368"/>
      <c r="AD90" s="1368"/>
      <c r="AE90" s="1369"/>
      <c r="AF90" s="1376"/>
      <c r="AG90" s="1377"/>
      <c r="AH90" s="1377"/>
      <c r="AI90" s="1377"/>
      <c r="AJ90" s="1377"/>
      <c r="AK90" s="1377"/>
      <c r="AL90" s="1377"/>
      <c r="AM90" s="1377"/>
      <c r="AN90" s="1377"/>
      <c r="AO90" s="1378"/>
      <c r="AP90" s="122"/>
      <c r="AQ90" s="1403"/>
      <c r="AR90" s="1389"/>
      <c r="AS90" s="1389"/>
      <c r="AT90" s="1404"/>
      <c r="AU90" s="2"/>
    </row>
    <row r="91" spans="1:47" ht="5.25" customHeight="1">
      <c r="A91" s="1397"/>
      <c r="B91" s="1398"/>
      <c r="C91" s="1398"/>
      <c r="D91" s="205"/>
      <c r="E91" s="206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200"/>
      <c r="Y91" s="1370"/>
      <c r="Z91" s="1371"/>
      <c r="AA91" s="1371"/>
      <c r="AB91" s="1371"/>
      <c r="AC91" s="1371"/>
      <c r="AD91" s="1371"/>
      <c r="AE91" s="1372"/>
      <c r="AF91" s="1379"/>
      <c r="AG91" s="1380"/>
      <c r="AH91" s="1380"/>
      <c r="AI91" s="1380"/>
      <c r="AJ91" s="1380"/>
      <c r="AK91" s="1380"/>
      <c r="AL91" s="1380"/>
      <c r="AM91" s="1380"/>
      <c r="AN91" s="1380"/>
      <c r="AO91" s="1381"/>
      <c r="AP91" s="201"/>
      <c r="AQ91" s="122"/>
      <c r="AR91" s="122"/>
      <c r="AS91" s="122"/>
      <c r="AT91" s="122"/>
      <c r="AU91" s="2"/>
    </row>
    <row r="92" spans="1:47" ht="11.25" customHeight="1"/>
  </sheetData>
  <sheetProtection password="CC49" sheet="1"/>
  <mergeCells count="594">
    <mergeCell ref="D86:E87"/>
    <mergeCell ref="C16:V19"/>
    <mergeCell ref="Z54:AA55"/>
    <mergeCell ref="T56:U57"/>
    <mergeCell ref="W56:X57"/>
    <mergeCell ref="Z56:AA57"/>
    <mergeCell ref="V56:V57"/>
    <mergeCell ref="V54:V55"/>
    <mergeCell ref="W52:X53"/>
    <mergeCell ref="D82:E83"/>
    <mergeCell ref="I20:J20"/>
    <mergeCell ref="K20:L20"/>
    <mergeCell ref="N20:O20"/>
    <mergeCell ref="X20:Y20"/>
    <mergeCell ref="X76:AB81"/>
    <mergeCell ref="Q65:R69"/>
    <mergeCell ref="S65:S69"/>
    <mergeCell ref="S70:S75"/>
    <mergeCell ref="W58:X59"/>
    <mergeCell ref="AR58:AT58"/>
    <mergeCell ref="Q56:R57"/>
    <mergeCell ref="AR60:AT60"/>
    <mergeCell ref="Q58:R59"/>
    <mergeCell ref="V58:V59"/>
    <mergeCell ref="D84:E85"/>
    <mergeCell ref="W60:X61"/>
    <mergeCell ref="Z58:AA59"/>
    <mergeCell ref="Z60:AA61"/>
    <mergeCell ref="V60:V61"/>
    <mergeCell ref="T60:U61"/>
    <mergeCell ref="N76:N78"/>
    <mergeCell ref="O58:P59"/>
    <mergeCell ref="AJ59:AL59"/>
    <mergeCell ref="AN57:AO57"/>
    <mergeCell ref="AD70:AF75"/>
    <mergeCell ref="AK67:AK69"/>
    <mergeCell ref="AN65:AO69"/>
    <mergeCell ref="AI76:AI81"/>
    <mergeCell ref="AJ76:AJ81"/>
    <mergeCell ref="AC76:AC81"/>
    <mergeCell ref="AQ38:AQ39"/>
    <mergeCell ref="AP38:AP39"/>
    <mergeCell ref="AM36:AM37"/>
    <mergeCell ref="AN26:AO27"/>
    <mergeCell ref="AJ30:AL30"/>
    <mergeCell ref="AI28:AI29"/>
    <mergeCell ref="AJ28:AL29"/>
    <mergeCell ref="AM28:AM29"/>
    <mergeCell ref="AR38:AT39"/>
    <mergeCell ref="AQ34:AQ35"/>
    <mergeCell ref="AR34:AT35"/>
    <mergeCell ref="AQ36:AQ37"/>
    <mergeCell ref="AR36:AT37"/>
    <mergeCell ref="AM38:AM39"/>
    <mergeCell ref="AN38:AO39"/>
    <mergeCell ref="AJ38:AL39"/>
    <mergeCell ref="AN36:AO37"/>
    <mergeCell ref="AP36:AP37"/>
    <mergeCell ref="AR32:AT33"/>
    <mergeCell ref="AB34:AH35"/>
    <mergeCell ref="AI34:AI35"/>
    <mergeCell ref="AJ34:AL35"/>
    <mergeCell ref="AM34:AM35"/>
    <mergeCell ref="AN34:AO35"/>
    <mergeCell ref="AP34:AP35"/>
    <mergeCell ref="AB36:AH37"/>
    <mergeCell ref="AR24:AT25"/>
    <mergeCell ref="AP24:AP25"/>
    <mergeCell ref="AQ24:AQ25"/>
    <mergeCell ref="AI32:AI33"/>
    <mergeCell ref="AB38:AH39"/>
    <mergeCell ref="AI38:AI39"/>
    <mergeCell ref="AP26:AP27"/>
    <mergeCell ref="AQ26:AQ27"/>
    <mergeCell ref="AN32:AO33"/>
    <mergeCell ref="AP32:AP33"/>
    <mergeCell ref="AQ32:AQ33"/>
    <mergeCell ref="AB26:AH27"/>
    <mergeCell ref="AO30:AT31"/>
    <mergeCell ref="AJ31:AL31"/>
    <mergeCell ref="AM32:AM33"/>
    <mergeCell ref="AR26:AT27"/>
    <mergeCell ref="AN28:AO29"/>
    <mergeCell ref="AP28:AP29"/>
    <mergeCell ref="AQ28:AQ29"/>
    <mergeCell ref="AI24:AI25"/>
    <mergeCell ref="AJ24:AL25"/>
    <mergeCell ref="AM24:AM25"/>
    <mergeCell ref="AN24:AO25"/>
    <mergeCell ref="AR28:AT29"/>
    <mergeCell ref="AI36:AI37"/>
    <mergeCell ref="AM26:AM27"/>
    <mergeCell ref="K36:K37"/>
    <mergeCell ref="L36:M37"/>
    <mergeCell ref="N36:N37"/>
    <mergeCell ref="L28:M29"/>
    <mergeCell ref="AJ26:AL27"/>
    <mergeCell ref="AJ36:AL37"/>
    <mergeCell ref="Z34:AA35"/>
    <mergeCell ref="L34:M35"/>
    <mergeCell ref="O36:P37"/>
    <mergeCell ref="S36:S37"/>
    <mergeCell ref="T36:U37"/>
    <mergeCell ref="K34:K35"/>
    <mergeCell ref="Q36:R37"/>
    <mergeCell ref="T34:U35"/>
    <mergeCell ref="O34:P35"/>
    <mergeCell ref="N34:N35"/>
    <mergeCell ref="AI26:AI27"/>
    <mergeCell ref="T76:W81"/>
    <mergeCell ref="N79:N81"/>
    <mergeCell ref="O79:O81"/>
    <mergeCell ref="O76:O78"/>
    <mergeCell ref="P76:P78"/>
    <mergeCell ref="P79:P81"/>
    <mergeCell ref="Q77:R81"/>
    <mergeCell ref="AP79:AP81"/>
    <mergeCell ref="AK76:AK78"/>
    <mergeCell ref="AL76:AL78"/>
    <mergeCell ref="AM76:AM78"/>
    <mergeCell ref="AK79:AK81"/>
    <mergeCell ref="AL79:AL81"/>
    <mergeCell ref="AN77:AO81"/>
    <mergeCell ref="AM79:AM81"/>
    <mergeCell ref="K70:K75"/>
    <mergeCell ref="A22:C24"/>
    <mergeCell ref="A25:C31"/>
    <mergeCell ref="I24:J25"/>
    <mergeCell ref="K24:K25"/>
    <mergeCell ref="I28:J29"/>
    <mergeCell ref="S77:S81"/>
    <mergeCell ref="A76:E81"/>
    <mergeCell ref="F76:F81"/>
    <mergeCell ref="G76:I81"/>
    <mergeCell ref="J76:J81"/>
    <mergeCell ref="K76:K81"/>
    <mergeCell ref="L76:L81"/>
    <mergeCell ref="M76:M81"/>
    <mergeCell ref="D30:H30"/>
    <mergeCell ref="D31:E31"/>
    <mergeCell ref="F31:G31"/>
    <mergeCell ref="D33:E33"/>
    <mergeCell ref="F33:G33"/>
    <mergeCell ref="D50:H51"/>
    <mergeCell ref="Q50:R51"/>
    <mergeCell ref="Q30:R31"/>
    <mergeCell ref="I36:J37"/>
    <mergeCell ref="I34:J35"/>
    <mergeCell ref="D26:H26"/>
    <mergeCell ref="D27:E27"/>
    <mergeCell ref="D22:H22"/>
    <mergeCell ref="I38:J39"/>
    <mergeCell ref="I32:J33"/>
    <mergeCell ref="D23:E23"/>
    <mergeCell ref="F23:G23"/>
    <mergeCell ref="D24:H24"/>
    <mergeCell ref="A70:E75"/>
    <mergeCell ref="J70:J75"/>
    <mergeCell ref="F70:F75"/>
    <mergeCell ref="G70:I75"/>
    <mergeCell ref="A46:B49"/>
    <mergeCell ref="C46:C49"/>
    <mergeCell ref="F63:I63"/>
    <mergeCell ref="F62:I62"/>
    <mergeCell ref="F43:G43"/>
    <mergeCell ref="I48:J49"/>
    <mergeCell ref="K48:K49"/>
    <mergeCell ref="I44:J45"/>
    <mergeCell ref="K44:K45"/>
    <mergeCell ref="I56:J57"/>
    <mergeCell ref="F41:G41"/>
    <mergeCell ref="O32:P33"/>
    <mergeCell ref="Q32:R33"/>
    <mergeCell ref="L56:M57"/>
    <mergeCell ref="L54:M55"/>
    <mergeCell ref="N70:N72"/>
    <mergeCell ref="L44:M45"/>
    <mergeCell ref="N58:N59"/>
    <mergeCell ref="L50:M51"/>
    <mergeCell ref="N56:N57"/>
    <mergeCell ref="L70:L75"/>
    <mergeCell ref="M70:M75"/>
    <mergeCell ref="L58:M59"/>
    <mergeCell ref="O52:P53"/>
    <mergeCell ref="Q54:R55"/>
    <mergeCell ref="Q52:R53"/>
    <mergeCell ref="A35:C41"/>
    <mergeCell ref="L52:M53"/>
    <mergeCell ref="D32:H32"/>
    <mergeCell ref="D34:H34"/>
    <mergeCell ref="D35:E35"/>
    <mergeCell ref="F35:G35"/>
    <mergeCell ref="C42:C45"/>
    <mergeCell ref="L38:M39"/>
    <mergeCell ref="D42:H42"/>
    <mergeCell ref="D44:H44"/>
    <mergeCell ref="K32:K33"/>
    <mergeCell ref="L32:M33"/>
    <mergeCell ref="K38:K39"/>
    <mergeCell ref="D36:H36"/>
    <mergeCell ref="A32:C34"/>
    <mergeCell ref="AB21:AH21"/>
    <mergeCell ref="K22:K23"/>
    <mergeCell ref="A1:AT2"/>
    <mergeCell ref="AK3:AN4"/>
    <mergeCell ref="AS3:AT4"/>
    <mergeCell ref="AK6:AL6"/>
    <mergeCell ref="AN6:AO6"/>
    <mergeCell ref="AQ6:AR6"/>
    <mergeCell ref="D11:T12"/>
    <mergeCell ref="V11:AF12"/>
    <mergeCell ref="K28:K29"/>
    <mergeCell ref="K13:K14"/>
    <mergeCell ref="I22:J23"/>
    <mergeCell ref="AB22:AH23"/>
    <mergeCell ref="AB28:AH29"/>
    <mergeCell ref="Q20:R20"/>
    <mergeCell ref="Z20:AA20"/>
    <mergeCell ref="W19:AA19"/>
    <mergeCell ref="AB24:AH25"/>
    <mergeCell ref="S32:S33"/>
    <mergeCell ref="W32:X33"/>
    <mergeCell ref="V32:V33"/>
    <mergeCell ref="N32:N33"/>
    <mergeCell ref="AH6:AJ6"/>
    <mergeCell ref="A5:U6"/>
    <mergeCell ref="AO3:AR4"/>
    <mergeCell ref="A7:B12"/>
    <mergeCell ref="A13:B14"/>
    <mergeCell ref="E13:E14"/>
    <mergeCell ref="H13:H14"/>
    <mergeCell ref="D8:T9"/>
    <mergeCell ref="V8:AF9"/>
    <mergeCell ref="M10:T10"/>
    <mergeCell ref="L13:AT14"/>
    <mergeCell ref="C13:D14"/>
    <mergeCell ref="F13:G14"/>
    <mergeCell ref="I13:J14"/>
    <mergeCell ref="AR22:AT23"/>
    <mergeCell ref="A15:B19"/>
    <mergeCell ref="W15:Y17"/>
    <mergeCell ref="Z15:AB17"/>
    <mergeCell ref="AQ15:AS15"/>
    <mergeCell ref="AQ16:AS16"/>
    <mergeCell ref="AQ17:AS17"/>
    <mergeCell ref="AC18:AG19"/>
    <mergeCell ref="AJ19:AM19"/>
    <mergeCell ref="AP19:AS19"/>
    <mergeCell ref="AC15:AG17"/>
    <mergeCell ref="AB20:AC20"/>
    <mergeCell ref="AE20:AF20"/>
    <mergeCell ref="A20:H20"/>
    <mergeCell ref="A21:C21"/>
    <mergeCell ref="D21:H21"/>
    <mergeCell ref="I21:AA21"/>
    <mergeCell ref="V22:V23"/>
    <mergeCell ref="W22:X23"/>
    <mergeCell ref="Y22:Y23"/>
    <mergeCell ref="Z22:AA23"/>
    <mergeCell ref="O22:P23"/>
    <mergeCell ref="L22:M23"/>
    <mergeCell ref="N22:N23"/>
    <mergeCell ref="S22:S23"/>
    <mergeCell ref="T22:U23"/>
    <mergeCell ref="Q22:R23"/>
    <mergeCell ref="V24:V25"/>
    <mergeCell ref="W24:X25"/>
    <mergeCell ref="Y24:Y25"/>
    <mergeCell ref="Z24:AA25"/>
    <mergeCell ref="Z26:AA27"/>
    <mergeCell ref="V26:V27"/>
    <mergeCell ref="W26:X27"/>
    <mergeCell ref="Y26:Y27"/>
    <mergeCell ref="L24:M25"/>
    <mergeCell ref="Q28:R29"/>
    <mergeCell ref="S28:S29"/>
    <mergeCell ref="N24:N25"/>
    <mergeCell ref="O24:P25"/>
    <mergeCell ref="Q24:R25"/>
    <mergeCell ref="S24:S25"/>
    <mergeCell ref="T24:U25"/>
    <mergeCell ref="O26:P27"/>
    <mergeCell ref="S26:S27"/>
    <mergeCell ref="T26:U27"/>
    <mergeCell ref="Q26:R27"/>
    <mergeCell ref="Z28:AA29"/>
    <mergeCell ref="T32:U33"/>
    <mergeCell ref="Y32:Y33"/>
    <mergeCell ref="Z32:AA33"/>
    <mergeCell ref="AJ32:AL33"/>
    <mergeCell ref="T30:U31"/>
    <mergeCell ref="S30:S31"/>
    <mergeCell ref="Z30:AA31"/>
    <mergeCell ref="AB32:AH33"/>
    <mergeCell ref="T28:U29"/>
    <mergeCell ref="V28:V29"/>
    <mergeCell ref="Y34:Y35"/>
    <mergeCell ref="W36:X37"/>
    <mergeCell ref="Y36:Y37"/>
    <mergeCell ref="V34:V35"/>
    <mergeCell ref="W28:X29"/>
    <mergeCell ref="V30:V31"/>
    <mergeCell ref="W30:X31"/>
    <mergeCell ref="Y30:Y31"/>
    <mergeCell ref="Y28:Y29"/>
    <mergeCell ref="D25:E25"/>
    <mergeCell ref="F25:G25"/>
    <mergeCell ref="W40:X41"/>
    <mergeCell ref="F27:G27"/>
    <mergeCell ref="D38:H38"/>
    <mergeCell ref="D39:E39"/>
    <mergeCell ref="F39:G39"/>
    <mergeCell ref="D41:E41"/>
    <mergeCell ref="D28:H28"/>
    <mergeCell ref="D29:E29"/>
    <mergeCell ref="T38:U39"/>
    <mergeCell ref="V38:V39"/>
    <mergeCell ref="W34:X35"/>
    <mergeCell ref="I30:J31"/>
    <mergeCell ref="K30:K31"/>
    <mergeCell ref="L30:M31"/>
    <mergeCell ref="N30:N31"/>
    <mergeCell ref="O30:P31"/>
    <mergeCell ref="N28:N29"/>
    <mergeCell ref="O28:P29"/>
    <mergeCell ref="I26:J27"/>
    <mergeCell ref="K26:K27"/>
    <mergeCell ref="L26:M27"/>
    <mergeCell ref="N26:N27"/>
    <mergeCell ref="Z40:AA41"/>
    <mergeCell ref="I40:J41"/>
    <mergeCell ref="K40:K41"/>
    <mergeCell ref="L40:M41"/>
    <mergeCell ref="N40:N41"/>
    <mergeCell ref="O40:P41"/>
    <mergeCell ref="Y40:Y41"/>
    <mergeCell ref="S40:S41"/>
    <mergeCell ref="Z36:AA37"/>
    <mergeCell ref="Z38:AA39"/>
    <mergeCell ref="W38:X39"/>
    <mergeCell ref="V36:V37"/>
    <mergeCell ref="T40:U41"/>
    <mergeCell ref="V40:V41"/>
    <mergeCell ref="Y38:Y39"/>
    <mergeCell ref="S38:S39"/>
    <mergeCell ref="Q40:R41"/>
    <mergeCell ref="Q34:R35"/>
    <mergeCell ref="S34:S35"/>
    <mergeCell ref="D37:E37"/>
    <mergeCell ref="F37:G37"/>
    <mergeCell ref="D40:H40"/>
    <mergeCell ref="N38:N39"/>
    <mergeCell ref="O38:P39"/>
    <mergeCell ref="Q38:R39"/>
    <mergeCell ref="A42:B45"/>
    <mergeCell ref="F45:G45"/>
    <mergeCell ref="T42:U43"/>
    <mergeCell ref="V42:V43"/>
    <mergeCell ref="Z42:AA43"/>
    <mergeCell ref="N44:N45"/>
    <mergeCell ref="O44:P45"/>
    <mergeCell ref="Q44:R45"/>
    <mergeCell ref="S44:S45"/>
    <mergeCell ref="T44:U45"/>
    <mergeCell ref="S42:S43"/>
    <mergeCell ref="W42:X43"/>
    <mergeCell ref="Y42:Y43"/>
    <mergeCell ref="O42:P43"/>
    <mergeCell ref="Q42:R43"/>
    <mergeCell ref="V44:V45"/>
    <mergeCell ref="W44:X45"/>
    <mergeCell ref="Y44:Y45"/>
    <mergeCell ref="Z44:AA45"/>
    <mergeCell ref="AO44:AT45"/>
    <mergeCell ref="I46:J47"/>
    <mergeCell ref="K46:K47"/>
    <mergeCell ref="L46:M47"/>
    <mergeCell ref="N46:N47"/>
    <mergeCell ref="O46:P47"/>
    <mergeCell ref="S48:S49"/>
    <mergeCell ref="T48:U49"/>
    <mergeCell ref="D52:H53"/>
    <mergeCell ref="A50:C53"/>
    <mergeCell ref="K50:K51"/>
    <mergeCell ref="D56:H57"/>
    <mergeCell ref="Y46:Y47"/>
    <mergeCell ref="Z46:AA47"/>
    <mergeCell ref="W48:X49"/>
    <mergeCell ref="Y48:Y49"/>
    <mergeCell ref="L48:M49"/>
    <mergeCell ref="N48:N49"/>
    <mergeCell ref="O48:P49"/>
    <mergeCell ref="V48:V49"/>
    <mergeCell ref="Q48:R49"/>
    <mergeCell ref="Z48:AA49"/>
    <mergeCell ref="Q46:R47"/>
    <mergeCell ref="S46:S47"/>
    <mergeCell ref="T46:U47"/>
    <mergeCell ref="V46:V47"/>
    <mergeCell ref="W46:X47"/>
    <mergeCell ref="W50:X51"/>
    <mergeCell ref="Z50:AA51"/>
    <mergeCell ref="V50:V51"/>
    <mergeCell ref="A58:C61"/>
    <mergeCell ref="D58:H61"/>
    <mergeCell ref="I58:J59"/>
    <mergeCell ref="K58:K59"/>
    <mergeCell ref="I60:J61"/>
    <mergeCell ref="K56:K57"/>
    <mergeCell ref="I52:J53"/>
    <mergeCell ref="K52:K53"/>
    <mergeCell ref="I50:J51"/>
    <mergeCell ref="A54:C57"/>
    <mergeCell ref="D54:H55"/>
    <mergeCell ref="I54:J55"/>
    <mergeCell ref="K54:K55"/>
    <mergeCell ref="J62:S63"/>
    <mergeCell ref="T62:W63"/>
    <mergeCell ref="Q60:R61"/>
    <mergeCell ref="X62:AB63"/>
    <mergeCell ref="AQ62:AT63"/>
    <mergeCell ref="N60:N61"/>
    <mergeCell ref="O60:P61"/>
    <mergeCell ref="AN51:AO51"/>
    <mergeCell ref="AR51:AT51"/>
    <mergeCell ref="O54:P55"/>
    <mergeCell ref="O56:P57"/>
    <mergeCell ref="N50:N51"/>
    <mergeCell ref="O50:P51"/>
    <mergeCell ref="N52:N53"/>
    <mergeCell ref="N54:N55"/>
    <mergeCell ref="T50:U51"/>
    <mergeCell ref="T52:U53"/>
    <mergeCell ref="T58:U59"/>
    <mergeCell ref="T54:U55"/>
    <mergeCell ref="Z52:AA53"/>
    <mergeCell ref="V52:V53"/>
    <mergeCell ref="W54:X55"/>
    <mergeCell ref="AP57:AT57"/>
    <mergeCell ref="AJ61:AL61"/>
    <mergeCell ref="AQ64:AT69"/>
    <mergeCell ref="N67:N69"/>
    <mergeCell ref="O67:O69"/>
    <mergeCell ref="P67:P69"/>
    <mergeCell ref="AL67:AL69"/>
    <mergeCell ref="AM67:AM69"/>
    <mergeCell ref="AJ64:AJ69"/>
    <mergeCell ref="AH64:AH69"/>
    <mergeCell ref="AI64:AI69"/>
    <mergeCell ref="AK64:AK66"/>
    <mergeCell ref="AD64:AF69"/>
    <mergeCell ref="AL64:AL66"/>
    <mergeCell ref="AM64:AM66"/>
    <mergeCell ref="AP67:AP69"/>
    <mergeCell ref="O64:O66"/>
    <mergeCell ref="P64:P66"/>
    <mergeCell ref="T64:W69"/>
    <mergeCell ref="X64:AB69"/>
    <mergeCell ref="AG64:AG69"/>
    <mergeCell ref="AC64:AC69"/>
    <mergeCell ref="N64:N66"/>
    <mergeCell ref="AQ76:AT81"/>
    <mergeCell ref="F84:W85"/>
    <mergeCell ref="F86:X87"/>
    <mergeCell ref="F88:X89"/>
    <mergeCell ref="AJ70:AJ75"/>
    <mergeCell ref="AK70:AK72"/>
    <mergeCell ref="AL70:AL72"/>
    <mergeCell ref="AG70:AG75"/>
    <mergeCell ref="F82:T83"/>
    <mergeCell ref="AF82:AO86"/>
    <mergeCell ref="AQ70:AT75"/>
    <mergeCell ref="AM73:AM75"/>
    <mergeCell ref="AP73:AP75"/>
    <mergeCell ref="O73:O75"/>
    <mergeCell ref="P73:P75"/>
    <mergeCell ref="AM70:AM72"/>
    <mergeCell ref="AL73:AL75"/>
    <mergeCell ref="P70:P72"/>
    <mergeCell ref="Q71:R75"/>
    <mergeCell ref="AN71:AO75"/>
    <mergeCell ref="AH70:AH75"/>
    <mergeCell ref="AI70:AI75"/>
    <mergeCell ref="AK73:AK75"/>
    <mergeCell ref="AC70:AC75"/>
    <mergeCell ref="AR52:AT52"/>
    <mergeCell ref="AJ56:AL56"/>
    <mergeCell ref="AR54:AT54"/>
    <mergeCell ref="AJ51:AL51"/>
    <mergeCell ref="AJ58:AL58"/>
    <mergeCell ref="AN58:AO58"/>
    <mergeCell ref="AR55:AT55"/>
    <mergeCell ref="AP53:AT53"/>
    <mergeCell ref="AJ57:AL57"/>
    <mergeCell ref="AN56:AO56"/>
    <mergeCell ref="AJ54:AL54"/>
    <mergeCell ref="AN54:AO54"/>
    <mergeCell ref="AN55:AO55"/>
    <mergeCell ref="AJ53:AL53"/>
    <mergeCell ref="AN53:AO53"/>
    <mergeCell ref="AJ52:AL52"/>
    <mergeCell ref="AN52:AO52"/>
    <mergeCell ref="AQ83:AT90"/>
    <mergeCell ref="D46:F47"/>
    <mergeCell ref="D48:F49"/>
    <mergeCell ref="G46:G47"/>
    <mergeCell ref="G48:G49"/>
    <mergeCell ref="H46:H47"/>
    <mergeCell ref="H48:H49"/>
    <mergeCell ref="Y82:AE86"/>
    <mergeCell ref="AJ40:AL40"/>
    <mergeCell ref="AO40:AT41"/>
    <mergeCell ref="AJ41:AL41"/>
    <mergeCell ref="AJ42:AL42"/>
    <mergeCell ref="AN42:AO42"/>
    <mergeCell ref="AR43:AT43"/>
    <mergeCell ref="AJ43:AL43"/>
    <mergeCell ref="AN43:AO43"/>
    <mergeCell ref="AO48:AT49"/>
    <mergeCell ref="AR50:AT50"/>
    <mergeCell ref="AJ47:AL47"/>
    <mergeCell ref="AR47:AT47"/>
    <mergeCell ref="AN59:AO59"/>
    <mergeCell ref="AR59:AT59"/>
    <mergeCell ref="AJ55:AL55"/>
    <mergeCell ref="AR56:AT56"/>
    <mergeCell ref="I42:J43"/>
    <mergeCell ref="K42:K43"/>
    <mergeCell ref="L42:M43"/>
    <mergeCell ref="N42:N43"/>
    <mergeCell ref="AB56:AH56"/>
    <mergeCell ref="AB59:AH59"/>
    <mergeCell ref="AB60:AH61"/>
    <mergeCell ref="F29:G29"/>
    <mergeCell ref="A82:C91"/>
    <mergeCell ref="N73:N75"/>
    <mergeCell ref="T70:W75"/>
    <mergeCell ref="X70:AB75"/>
    <mergeCell ref="O70:O72"/>
    <mergeCell ref="F64:F69"/>
    <mergeCell ref="AC62:AF62"/>
    <mergeCell ref="L60:M61"/>
    <mergeCell ref="A64:E69"/>
    <mergeCell ref="J64:J69"/>
    <mergeCell ref="K64:K69"/>
    <mergeCell ref="L64:L69"/>
    <mergeCell ref="M64:M69"/>
    <mergeCell ref="G64:I69"/>
    <mergeCell ref="K60:K61"/>
    <mergeCell ref="A62:E63"/>
    <mergeCell ref="AB58:AH58"/>
    <mergeCell ref="AB50:AH50"/>
    <mergeCell ref="AB51:AH51"/>
    <mergeCell ref="AB52:AH52"/>
    <mergeCell ref="AB53:AH53"/>
    <mergeCell ref="AB54:AH54"/>
    <mergeCell ref="AB55:AH55"/>
    <mergeCell ref="AB57:AH57"/>
    <mergeCell ref="Y87:AE91"/>
    <mergeCell ref="AF87:AO91"/>
    <mergeCell ref="AC63:AF63"/>
    <mergeCell ref="AJ60:AL60"/>
    <mergeCell ref="AN60:AO60"/>
    <mergeCell ref="AG62:AP63"/>
    <mergeCell ref="AD76:AF81"/>
    <mergeCell ref="AG76:AG81"/>
    <mergeCell ref="AH76:AH81"/>
    <mergeCell ref="AN61:AT61"/>
    <mergeCell ref="AJ50:AL50"/>
    <mergeCell ref="AN50:AO50"/>
    <mergeCell ref="AI10:AT10"/>
    <mergeCell ref="AB10:AH10"/>
    <mergeCell ref="AB30:AH31"/>
    <mergeCell ref="AB40:AH41"/>
    <mergeCell ref="AB46:AH47"/>
    <mergeCell ref="AB48:AH49"/>
    <mergeCell ref="AB42:AE43"/>
    <mergeCell ref="AF42:AH43"/>
    <mergeCell ref="AB44:AE45"/>
    <mergeCell ref="AF44:AH45"/>
    <mergeCell ref="AR42:AT42"/>
    <mergeCell ref="AR46:AT46"/>
    <mergeCell ref="AN47:AO47"/>
    <mergeCell ref="AJ46:AL46"/>
    <mergeCell ref="AN46:AO46"/>
    <mergeCell ref="AJ22:AL23"/>
    <mergeCell ref="AI21:AT21"/>
    <mergeCell ref="AH20:AI20"/>
    <mergeCell ref="AI22:AI23"/>
    <mergeCell ref="AM22:AM23"/>
    <mergeCell ref="AN22:AO23"/>
    <mergeCell ref="AP22:AP23"/>
    <mergeCell ref="AQ22:AQ23"/>
    <mergeCell ref="AS20:AT20"/>
  </mergeCells>
  <phoneticPr fontId="15"/>
  <conditionalFormatting sqref="T22:U31">
    <cfRule type="cellIs" dxfId="2" priority="1" stopIfTrue="1" operator="equal">
      <formula>0</formula>
    </cfRule>
  </conditionalFormatting>
  <dataValidations count="8">
    <dataValidation type="list" allowBlank="1" showInputMessage="1" showErrorMessage="1" sqref="AP26 AP28 AP22 AP24 AP36 AP38 AP34">
      <formula1>"人,h"</formula1>
    </dataValidation>
    <dataValidation type="list" allowBlank="1" showInputMessage="1" showErrorMessage="1" sqref="O22:P31 O42:P49">
      <formula1>"（日）,（月）,（火）,（水）,（木）,（金）,（土）"</formula1>
    </dataValidation>
    <dataValidation type="list" allowBlank="1" showInputMessage="1" showErrorMessage="1" sqref="D48 D46">
      <formula1>"一般,児童・生徒"</formula1>
    </dataValidation>
    <dataValidation type="list" allowBlank="1" showInputMessage="1" showErrorMessage="1" sqref="A50:C61">
      <formula1>"第１会議室,第2会議室,第3会議室,プール・トレ"</formula1>
    </dataValidation>
    <dataValidation type="list" allowBlank="1" showInputMessage="1" showErrorMessage="1" sqref="AP32:AP33">
      <formula1>"人,レーン"</formula1>
    </dataValidation>
    <dataValidation type="list" allowBlank="1" showInputMessage="1" showErrorMessage="1" sqref="AP42">
      <formula1>"h,人"</formula1>
    </dataValidation>
    <dataValidation type="list" allowBlank="1" showInputMessage="1" showErrorMessage="1" sqref="AP54:AP56 AP50:AP52 AP58:AP60">
      <formula1>"日,回,h,人"</formula1>
    </dataValidation>
    <dataValidation type="list" allowBlank="1" showInputMessage="1" showErrorMessage="1" sqref="U20 AL20">
      <formula1>"月,火,水,木,金,土,日"</formula1>
    </dataValidation>
  </dataValidations>
  <pageMargins left="0.7" right="0.17" top="0.34" bottom="0.23" header="0.17" footer="0.18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EBFFFF"/>
  </sheetPr>
  <dimension ref="A1:CR96"/>
  <sheetViews>
    <sheetView showZeros="0" view="pageBreakPreview" topLeftCell="A37" zoomScaleNormal="100" zoomScaleSheetLayoutView="100" workbookViewId="0">
      <selection activeCell="AI10" sqref="AI10:AT10"/>
    </sheetView>
  </sheetViews>
  <sheetFormatPr defaultRowHeight="12"/>
  <cols>
    <col min="1" max="1" width="1.875" style="115" customWidth="1"/>
    <col min="2" max="2" width="1.25" style="115" customWidth="1"/>
    <col min="3" max="20" width="1.875" style="115" customWidth="1"/>
    <col min="21" max="21" width="2.375" style="115" customWidth="1"/>
    <col min="22" max="26" width="1.875" style="115" customWidth="1"/>
    <col min="27" max="27" width="2" style="115" customWidth="1"/>
    <col min="28" max="41" width="1.875" style="115" customWidth="1"/>
    <col min="42" max="42" width="2.5" style="115" customWidth="1"/>
    <col min="43" max="43" width="1.5" style="115" customWidth="1"/>
    <col min="44" max="44" width="1.875" style="115" customWidth="1"/>
    <col min="45" max="45" width="2.375" style="115" customWidth="1"/>
    <col min="46" max="46" width="2.5" style="115" customWidth="1"/>
    <col min="47" max="48" width="2.625" style="115" customWidth="1"/>
    <col min="49" max="16384" width="9" style="115"/>
  </cols>
  <sheetData>
    <row r="1" spans="1:46" ht="11.25" customHeight="1">
      <c r="A1" s="1689" t="s">
        <v>84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  <c r="V1" s="1689"/>
      <c r="W1" s="1689"/>
      <c r="X1" s="1689"/>
      <c r="Y1" s="1689"/>
      <c r="Z1" s="1689"/>
      <c r="AA1" s="1689"/>
      <c r="AB1" s="1689"/>
      <c r="AC1" s="1689"/>
      <c r="AD1" s="1689"/>
      <c r="AE1" s="1689"/>
      <c r="AF1" s="1689"/>
      <c r="AG1" s="1689"/>
      <c r="AH1" s="1689"/>
      <c r="AI1" s="1689"/>
      <c r="AJ1" s="1689"/>
      <c r="AK1" s="1689"/>
      <c r="AL1" s="1689"/>
      <c r="AM1" s="1689"/>
      <c r="AN1" s="1689"/>
      <c r="AO1" s="1689"/>
      <c r="AP1" s="1689"/>
      <c r="AQ1" s="1689"/>
      <c r="AR1" s="1689"/>
      <c r="AS1" s="1689"/>
      <c r="AT1" s="1689"/>
    </row>
    <row r="2" spans="1:46" ht="11.25" customHeight="1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  <c r="AA2" s="1689"/>
      <c r="AB2" s="1689"/>
      <c r="AC2" s="1689"/>
      <c r="AD2" s="1689"/>
      <c r="AE2" s="1689"/>
      <c r="AF2" s="1689"/>
      <c r="AG2" s="1689"/>
      <c r="AH2" s="1689"/>
      <c r="AI2" s="1689"/>
      <c r="AJ2" s="1689"/>
      <c r="AK2" s="1689"/>
      <c r="AL2" s="1689"/>
      <c r="AM2" s="1689"/>
      <c r="AN2" s="1689"/>
      <c r="AO2" s="1689"/>
      <c r="AP2" s="1689"/>
      <c r="AQ2" s="1689"/>
      <c r="AR2" s="1689"/>
      <c r="AS2" s="1689"/>
      <c r="AT2" s="1689"/>
    </row>
    <row r="3" spans="1:46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563" t="s">
        <v>8</v>
      </c>
      <c r="AL3" s="1563"/>
      <c r="AM3" s="1563"/>
      <c r="AN3" s="1563"/>
      <c r="AO3" s="1566">
        <f>★利用承認申請書!$AO$3</f>
        <v>0</v>
      </c>
      <c r="AP3" s="1566"/>
      <c r="AQ3" s="1566"/>
      <c r="AR3" s="1566"/>
      <c r="AS3" s="1584" t="s">
        <v>7</v>
      </c>
      <c r="AT3" s="1584"/>
    </row>
    <row r="4" spans="1:46" ht="7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1563"/>
      <c r="AL4" s="1563"/>
      <c r="AM4" s="1563"/>
      <c r="AN4" s="1563"/>
      <c r="AO4" s="1566"/>
      <c r="AP4" s="1566"/>
      <c r="AQ4" s="1566"/>
      <c r="AR4" s="1566"/>
      <c r="AS4" s="1584"/>
      <c r="AT4" s="1584"/>
    </row>
    <row r="5" spans="1:46" ht="7.5" customHeight="1">
      <c r="A5" s="1564" t="str">
        <f>★利用承認申請書!A5</f>
        <v>　公益財団法人　富山県スポーツ協会　殿</v>
      </c>
      <c r="B5" s="1564"/>
      <c r="C5" s="1564"/>
      <c r="D5" s="1564"/>
      <c r="E5" s="1564"/>
      <c r="F5" s="1564"/>
      <c r="G5" s="1564"/>
      <c r="H5" s="1564"/>
      <c r="I5" s="1564"/>
      <c r="J5" s="1564"/>
      <c r="K5" s="1564"/>
      <c r="L5" s="1564"/>
      <c r="M5" s="1564"/>
      <c r="N5" s="1564"/>
      <c r="O5" s="1564"/>
      <c r="P5" s="1564"/>
      <c r="Q5" s="1564"/>
      <c r="R5" s="1564"/>
      <c r="S5" s="1564"/>
      <c r="T5" s="1564"/>
      <c r="U5" s="1564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8"/>
      <c r="AL5" s="98"/>
      <c r="AM5" s="99"/>
      <c r="AN5" s="100"/>
      <c r="AO5" s="100"/>
      <c r="AP5" s="99"/>
      <c r="AQ5" s="100"/>
      <c r="AR5" s="100"/>
      <c r="AS5" s="99"/>
      <c r="AT5" s="97"/>
    </row>
    <row r="6" spans="1:46" ht="11.25" customHeight="1">
      <c r="A6" s="1565"/>
      <c r="B6" s="1565"/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1563" t="s">
        <v>103</v>
      </c>
      <c r="AI6" s="1563"/>
      <c r="AJ6" s="1563"/>
      <c r="AK6" s="1585">
        <f>★利用承認申請書!$AK$6</f>
        <v>0</v>
      </c>
      <c r="AL6" s="1585"/>
      <c r="AM6" s="99" t="s">
        <v>1</v>
      </c>
      <c r="AN6" s="1585">
        <f>★利用承認申請書!$AN$6</f>
        <v>0</v>
      </c>
      <c r="AO6" s="1585"/>
      <c r="AP6" s="99" t="s">
        <v>2</v>
      </c>
      <c r="AQ6" s="1585">
        <f>★利用承認申請書!$AQ$6</f>
        <v>0</v>
      </c>
      <c r="AR6" s="1585"/>
      <c r="AS6" s="99" t="s">
        <v>3</v>
      </c>
      <c r="AT6" s="97"/>
    </row>
    <row r="7" spans="1:46" ht="13.5" customHeight="1">
      <c r="A7" s="1567" t="s">
        <v>10</v>
      </c>
      <c r="B7" s="1568"/>
      <c r="C7" s="101" t="s">
        <v>72</v>
      </c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1" t="s">
        <v>6</v>
      </c>
      <c r="V7" s="104"/>
      <c r="W7" s="103"/>
      <c r="X7" s="103"/>
      <c r="Y7" s="103"/>
      <c r="Z7" s="103"/>
      <c r="AA7" s="103"/>
      <c r="AB7" s="105"/>
      <c r="AC7" s="105"/>
      <c r="AD7" s="105"/>
      <c r="AE7" s="105"/>
      <c r="AF7" s="105"/>
      <c r="AG7" s="105"/>
      <c r="AH7" s="106"/>
      <c r="AI7" s="10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</row>
    <row r="8" spans="1:46" ht="13.5" customHeight="1">
      <c r="A8" s="1569"/>
      <c r="B8" s="1570"/>
      <c r="C8" s="108"/>
      <c r="D8" s="1574">
        <f>★利用承認申請書!D8:T9</f>
        <v>0</v>
      </c>
      <c r="E8" s="1574"/>
      <c r="F8" s="1574"/>
      <c r="G8" s="1574"/>
      <c r="H8" s="1574"/>
      <c r="I8" s="1574"/>
      <c r="J8" s="1574"/>
      <c r="K8" s="1574"/>
      <c r="L8" s="1574"/>
      <c r="M8" s="1574"/>
      <c r="N8" s="1574"/>
      <c r="O8" s="1574"/>
      <c r="P8" s="1574"/>
      <c r="Q8" s="1574"/>
      <c r="R8" s="1574"/>
      <c r="S8" s="1574"/>
      <c r="T8" s="1575"/>
      <c r="U8" s="109"/>
      <c r="V8" s="1574">
        <f>★利用承認申請書!$V$8</f>
        <v>0</v>
      </c>
      <c r="W8" s="1574"/>
      <c r="X8" s="1574"/>
      <c r="Y8" s="1574"/>
      <c r="Z8" s="1574"/>
      <c r="AA8" s="1574"/>
      <c r="AB8" s="1574"/>
      <c r="AC8" s="1574"/>
      <c r="AD8" s="1574"/>
      <c r="AE8" s="1574"/>
      <c r="AF8" s="1574"/>
      <c r="AG8" s="110"/>
      <c r="AH8" s="111"/>
      <c r="AI8" s="112" t="s">
        <v>110</v>
      </c>
      <c r="AJ8" s="113"/>
      <c r="AK8" s="114"/>
      <c r="AL8" s="113"/>
      <c r="AM8" s="113"/>
      <c r="AN8" s="113"/>
      <c r="AO8" s="113"/>
      <c r="AP8" s="113"/>
      <c r="AQ8" s="113"/>
      <c r="AR8" s="113"/>
      <c r="AS8" s="113"/>
    </row>
    <row r="9" spans="1:46" ht="13.5" customHeight="1">
      <c r="A9" s="1569"/>
      <c r="B9" s="1570"/>
      <c r="C9" s="116"/>
      <c r="D9" s="1576"/>
      <c r="E9" s="1576"/>
      <c r="F9" s="1576"/>
      <c r="G9" s="1576"/>
      <c r="H9" s="1576"/>
      <c r="I9" s="1576"/>
      <c r="J9" s="1576"/>
      <c r="K9" s="1576"/>
      <c r="L9" s="1576"/>
      <c r="M9" s="1576"/>
      <c r="N9" s="1576"/>
      <c r="O9" s="1576"/>
      <c r="P9" s="1576"/>
      <c r="Q9" s="1576"/>
      <c r="R9" s="1576"/>
      <c r="S9" s="1576"/>
      <c r="T9" s="1577"/>
      <c r="U9" s="117"/>
      <c r="V9" s="1576"/>
      <c r="W9" s="1576"/>
      <c r="X9" s="1576"/>
      <c r="Y9" s="1576"/>
      <c r="Z9" s="1576"/>
      <c r="AA9" s="1576"/>
      <c r="AB9" s="1576"/>
      <c r="AC9" s="1576"/>
      <c r="AD9" s="1576"/>
      <c r="AE9" s="1576"/>
      <c r="AF9" s="1576"/>
      <c r="AG9" s="118"/>
      <c r="AH9" s="119"/>
      <c r="AI9" s="112" t="s">
        <v>109</v>
      </c>
      <c r="AJ9" s="113"/>
      <c r="AK9" s="114"/>
      <c r="AL9" s="113"/>
      <c r="AM9" s="113"/>
      <c r="AN9" s="113"/>
      <c r="AO9" s="113"/>
      <c r="AP9" s="113"/>
      <c r="AQ9" s="113"/>
      <c r="AR9" s="113"/>
      <c r="AS9" s="113"/>
    </row>
    <row r="10" spans="1:46" ht="13.5" customHeight="1">
      <c r="A10" s="1569"/>
      <c r="B10" s="1570"/>
      <c r="C10" s="120" t="s">
        <v>73</v>
      </c>
      <c r="D10" s="112"/>
      <c r="E10" s="121"/>
      <c r="F10" s="121"/>
      <c r="G10" s="121"/>
      <c r="H10" s="121"/>
      <c r="I10" s="121"/>
      <c r="J10" s="121"/>
      <c r="K10" s="120" t="s">
        <v>9</v>
      </c>
      <c r="L10" s="122"/>
      <c r="M10" s="1578">
        <f>★利用承認申請書!M10</f>
        <v>0</v>
      </c>
      <c r="N10" s="1578"/>
      <c r="O10" s="1578"/>
      <c r="P10" s="1578"/>
      <c r="Q10" s="1578"/>
      <c r="R10" s="1578"/>
      <c r="S10" s="1578"/>
      <c r="T10" s="1579"/>
      <c r="U10" s="123" t="s">
        <v>43</v>
      </c>
      <c r="V10" s="122"/>
      <c r="W10" s="121"/>
      <c r="X10" s="121"/>
      <c r="Y10" s="121"/>
      <c r="Z10" s="121"/>
      <c r="AA10" s="121"/>
      <c r="AB10" s="1686">
        <f>★利用承認申請書!AC10</f>
        <v>0</v>
      </c>
      <c r="AC10" s="1686"/>
      <c r="AD10" s="1686"/>
      <c r="AE10" s="1686"/>
      <c r="AF10" s="1686"/>
      <c r="AG10" s="1686"/>
      <c r="AH10" s="1687"/>
      <c r="AI10" s="1644" t="str">
        <f>利用承認書・請求書!AI10</f>
        <v>　　理事長　　竹　内　延　和</v>
      </c>
      <c r="AJ10" s="1645"/>
      <c r="AK10" s="1645"/>
      <c r="AL10" s="1645"/>
      <c r="AM10" s="1645"/>
      <c r="AN10" s="1645"/>
      <c r="AO10" s="1645"/>
      <c r="AP10" s="1645"/>
      <c r="AQ10" s="1645"/>
      <c r="AR10" s="1645"/>
      <c r="AS10" s="1645"/>
      <c r="AT10" s="1645"/>
    </row>
    <row r="11" spans="1:46" ht="13.5" customHeight="1">
      <c r="A11" s="1569"/>
      <c r="B11" s="1570"/>
      <c r="C11" s="107"/>
      <c r="D11" s="1586">
        <f>★利用承認申請書!$D$11</f>
        <v>0</v>
      </c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86"/>
      <c r="P11" s="1586"/>
      <c r="Q11" s="1586"/>
      <c r="R11" s="1586"/>
      <c r="S11" s="1586"/>
      <c r="T11" s="1587"/>
      <c r="U11" s="124"/>
      <c r="V11" s="1590">
        <f>★利用承認申請書!$V$11</f>
        <v>0</v>
      </c>
      <c r="W11" s="1590"/>
      <c r="X11" s="1590"/>
      <c r="Y11" s="1590"/>
      <c r="Z11" s="1590"/>
      <c r="AA11" s="1590"/>
      <c r="AB11" s="1590"/>
      <c r="AC11" s="1590"/>
      <c r="AD11" s="1590"/>
      <c r="AE11" s="1590"/>
      <c r="AF11" s="1590"/>
      <c r="AG11" s="110"/>
      <c r="AH11" s="111"/>
      <c r="AI11" s="115" t="s">
        <v>102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</row>
    <row r="12" spans="1:46" ht="13.5" customHeight="1">
      <c r="A12" s="1571"/>
      <c r="B12" s="1572"/>
      <c r="C12" s="125"/>
      <c r="D12" s="1588"/>
      <c r="E12" s="1588"/>
      <c r="F12" s="1588"/>
      <c r="G12" s="1588"/>
      <c r="H12" s="1588"/>
      <c r="I12" s="1588"/>
      <c r="J12" s="1588"/>
      <c r="K12" s="1588"/>
      <c r="L12" s="1588"/>
      <c r="M12" s="1588"/>
      <c r="N12" s="1588"/>
      <c r="O12" s="1588"/>
      <c r="P12" s="1588"/>
      <c r="Q12" s="1588"/>
      <c r="R12" s="1588"/>
      <c r="S12" s="1588"/>
      <c r="T12" s="1589"/>
      <c r="U12" s="126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27"/>
      <c r="AH12" s="128"/>
      <c r="AI12" s="129" t="s">
        <v>114</v>
      </c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46" ht="9.75" customHeight="1">
      <c r="B13" s="1684"/>
      <c r="C13" s="1684"/>
      <c r="D13" s="1684"/>
      <c r="E13" s="1684"/>
      <c r="F13" s="1684"/>
      <c r="G13" s="1684"/>
      <c r="H13" s="1684"/>
      <c r="I13" s="1684"/>
      <c r="J13" s="1684"/>
      <c r="K13" s="1684"/>
      <c r="L13" s="1684"/>
      <c r="M13" s="1684"/>
      <c r="N13" s="1684"/>
      <c r="O13" s="1684"/>
      <c r="P13" s="1684"/>
      <c r="Q13" s="1684"/>
      <c r="R13" s="1684"/>
      <c r="S13" s="1684"/>
      <c r="T13" s="1684"/>
      <c r="U13" s="1684"/>
      <c r="V13" s="1684"/>
      <c r="W13" s="1684"/>
      <c r="X13" s="1684"/>
      <c r="Y13" s="1684"/>
      <c r="Z13" s="1684"/>
      <c r="AA13" s="1684"/>
      <c r="AB13" s="1684"/>
      <c r="AC13" s="1684"/>
    </row>
    <row r="14" spans="1:46" ht="9.75" customHeight="1">
      <c r="B14" s="1685"/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</row>
    <row r="15" spans="1:46" ht="11.25" customHeight="1">
      <c r="A15" s="1530" t="s">
        <v>11</v>
      </c>
      <c r="B15" s="1531"/>
      <c r="C15" s="130" t="s">
        <v>33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536" t="s">
        <v>12</v>
      </c>
      <c r="X15" s="1537"/>
      <c r="Y15" s="1538"/>
      <c r="Z15" s="1544">
        <f>★利用承認申請書!$Z$15</f>
        <v>0</v>
      </c>
      <c r="AA15" s="1544"/>
      <c r="AB15" s="1545"/>
      <c r="AC15" s="1536" t="s">
        <v>13</v>
      </c>
      <c r="AD15" s="1556"/>
      <c r="AE15" s="1556"/>
      <c r="AF15" s="1556"/>
      <c r="AG15" s="1557"/>
      <c r="AH15" s="132" t="s">
        <v>21</v>
      </c>
      <c r="AI15" s="133"/>
      <c r="AJ15" s="133"/>
      <c r="AK15" s="133"/>
      <c r="AL15" s="133"/>
      <c r="AM15" s="133"/>
      <c r="AN15" s="133"/>
      <c r="AO15" s="133"/>
      <c r="AP15" s="133"/>
      <c r="AQ15" s="1681">
        <f>★利用承認申請書!AQ15</f>
        <v>0</v>
      </c>
      <c r="AR15" s="1681"/>
      <c r="AS15" s="1681"/>
      <c r="AT15" s="134" t="s">
        <v>24</v>
      </c>
    </row>
    <row r="16" spans="1:46" ht="11.25" customHeight="1">
      <c r="A16" s="1532"/>
      <c r="B16" s="1533"/>
      <c r="C16" s="1629">
        <f>★利用承認申請書!C16</f>
        <v>0</v>
      </c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1"/>
      <c r="W16" s="1539"/>
      <c r="X16" s="1396"/>
      <c r="Y16" s="1540"/>
      <c r="Z16" s="1546"/>
      <c r="AA16" s="1546"/>
      <c r="AB16" s="1547"/>
      <c r="AC16" s="1539"/>
      <c r="AD16" s="1558"/>
      <c r="AE16" s="1558"/>
      <c r="AF16" s="1558"/>
      <c r="AG16" s="1559"/>
      <c r="AH16" s="135" t="s">
        <v>22</v>
      </c>
      <c r="AI16" s="136"/>
      <c r="AJ16" s="136"/>
      <c r="AK16" s="136"/>
      <c r="AL16" s="136"/>
      <c r="AM16" s="136"/>
      <c r="AN16" s="136"/>
      <c r="AO16" s="136"/>
      <c r="AP16" s="136"/>
      <c r="AQ16" s="1682">
        <f>★利用承認申請書!AQ16</f>
        <v>0</v>
      </c>
      <c r="AR16" s="1682"/>
      <c r="AS16" s="1682"/>
      <c r="AT16" s="137" t="s">
        <v>24</v>
      </c>
    </row>
    <row r="17" spans="1:46" ht="11.25" customHeight="1">
      <c r="A17" s="1532"/>
      <c r="B17" s="1533"/>
      <c r="C17" s="1629"/>
      <c r="D17" s="1630"/>
      <c r="E17" s="1630"/>
      <c r="F17" s="1630"/>
      <c r="G17" s="1630"/>
      <c r="H17" s="1630"/>
      <c r="I17" s="1630"/>
      <c r="J17" s="1630"/>
      <c r="K17" s="1630"/>
      <c r="L17" s="1630"/>
      <c r="M17" s="1630"/>
      <c r="N17" s="1630"/>
      <c r="O17" s="1630"/>
      <c r="P17" s="1630"/>
      <c r="Q17" s="1630"/>
      <c r="R17" s="1630"/>
      <c r="S17" s="1630"/>
      <c r="T17" s="1630"/>
      <c r="U17" s="1630"/>
      <c r="V17" s="1631"/>
      <c r="W17" s="1541"/>
      <c r="X17" s="1542"/>
      <c r="Y17" s="1543"/>
      <c r="Z17" s="1548"/>
      <c r="AA17" s="1548"/>
      <c r="AB17" s="1549"/>
      <c r="AC17" s="1560"/>
      <c r="AD17" s="1561"/>
      <c r="AE17" s="1561"/>
      <c r="AF17" s="1561"/>
      <c r="AG17" s="1562"/>
      <c r="AH17" s="138" t="s">
        <v>23</v>
      </c>
      <c r="AI17" s="139"/>
      <c r="AJ17" s="139"/>
      <c r="AK17" s="139"/>
      <c r="AL17" s="139"/>
      <c r="AM17" s="139"/>
      <c r="AN17" s="139"/>
      <c r="AO17" s="139"/>
      <c r="AP17" s="139"/>
      <c r="AQ17" s="1683">
        <f>★利用承認申請書!AQ17</f>
        <v>0</v>
      </c>
      <c r="AR17" s="1683"/>
      <c r="AS17" s="1683"/>
      <c r="AT17" s="140" t="s">
        <v>24</v>
      </c>
    </row>
    <row r="18" spans="1:46" ht="11.25" customHeight="1">
      <c r="A18" s="1532"/>
      <c r="B18" s="1533"/>
      <c r="C18" s="1629"/>
      <c r="D18" s="1630"/>
      <c r="E18" s="1630"/>
      <c r="F18" s="1630"/>
      <c r="G18" s="1630"/>
      <c r="H18" s="1630"/>
      <c r="I18" s="1630"/>
      <c r="J18" s="1630"/>
      <c r="K18" s="1630"/>
      <c r="L18" s="1630"/>
      <c r="M18" s="1630"/>
      <c r="N18" s="1630"/>
      <c r="O18" s="1630"/>
      <c r="P18" s="1630"/>
      <c r="Q18" s="1630"/>
      <c r="R18" s="1630"/>
      <c r="S18" s="1630"/>
      <c r="T18" s="1630"/>
      <c r="U18" s="1630"/>
      <c r="V18" s="1631"/>
      <c r="W18" s="141" t="s">
        <v>35</v>
      </c>
      <c r="X18" s="136"/>
      <c r="Y18" s="136"/>
      <c r="Z18" s="136"/>
      <c r="AA18" s="136"/>
      <c r="AB18" s="142"/>
      <c r="AC18" s="1553" t="s">
        <v>14</v>
      </c>
      <c r="AD18" s="1554"/>
      <c r="AE18" s="1554"/>
      <c r="AF18" s="1554"/>
      <c r="AG18" s="1555"/>
      <c r="AH18" s="135" t="s">
        <v>19</v>
      </c>
      <c r="AI18" s="136"/>
      <c r="AJ18" s="143" t="s">
        <v>25</v>
      </c>
      <c r="AK18" s="136"/>
      <c r="AL18" s="136"/>
      <c r="AM18" s="136"/>
      <c r="AN18" s="136"/>
      <c r="AO18" s="136"/>
      <c r="AP18" s="136"/>
      <c r="AQ18" s="136"/>
      <c r="AR18" s="136"/>
      <c r="AS18" s="136"/>
      <c r="AT18" s="144"/>
    </row>
    <row r="19" spans="1:46" ht="11.25" customHeight="1">
      <c r="A19" s="1534"/>
      <c r="B19" s="1535"/>
      <c r="C19" s="1632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3"/>
      <c r="O19" s="1633"/>
      <c r="P19" s="1633"/>
      <c r="Q19" s="1633"/>
      <c r="R19" s="1633"/>
      <c r="S19" s="1633"/>
      <c r="T19" s="1633"/>
      <c r="U19" s="1633"/>
      <c r="V19" s="1634"/>
      <c r="W19" s="1592"/>
      <c r="X19" s="1593"/>
      <c r="Y19" s="1593"/>
      <c r="Z19" s="1593"/>
      <c r="AA19" s="1593"/>
      <c r="AB19" s="145" t="s">
        <v>24</v>
      </c>
      <c r="AC19" s="1458"/>
      <c r="AD19" s="1459"/>
      <c r="AE19" s="1459"/>
      <c r="AF19" s="1459"/>
      <c r="AG19" s="1460"/>
      <c r="AH19" s="138" t="s">
        <v>20</v>
      </c>
      <c r="AI19" s="139"/>
      <c r="AJ19" s="1266">
        <f>★利用予約申込書!AJ19</f>
        <v>0</v>
      </c>
      <c r="AK19" s="1266"/>
      <c r="AL19" s="1266"/>
      <c r="AM19" s="1266"/>
      <c r="AN19" s="189" t="s">
        <v>27</v>
      </c>
      <c r="AO19" s="75"/>
      <c r="AP19" s="1266">
        <f>★利用予約申込書!AP19</f>
        <v>0</v>
      </c>
      <c r="AQ19" s="1266"/>
      <c r="AR19" s="1266"/>
      <c r="AS19" s="1266"/>
      <c r="AT19" s="190" t="s">
        <v>26</v>
      </c>
    </row>
    <row r="20" spans="1:46" ht="16.5" customHeight="1">
      <c r="A20" s="1688" t="s">
        <v>32</v>
      </c>
      <c r="B20" s="1685"/>
      <c r="C20" s="1685"/>
      <c r="D20" s="1685"/>
      <c r="E20" s="1685"/>
      <c r="F20" s="1685"/>
      <c r="G20" s="1685"/>
      <c r="H20" s="1685"/>
      <c r="I20" s="1264" t="str">
        <f>★利用承認申請書!I20</f>
        <v>令和</v>
      </c>
      <c r="J20" s="1265"/>
      <c r="K20" s="1339">
        <f>★利用承認申請書!K20</f>
        <v>0</v>
      </c>
      <c r="L20" s="1339"/>
      <c r="M20" s="191" t="s">
        <v>52</v>
      </c>
      <c r="N20" s="1339">
        <f>★利用承認申請書!N20</f>
        <v>0</v>
      </c>
      <c r="O20" s="1339"/>
      <c r="P20" s="192" t="s">
        <v>28</v>
      </c>
      <c r="Q20" s="1339">
        <f>★利用承認申請書!Q20</f>
        <v>0</v>
      </c>
      <c r="R20" s="1339"/>
      <c r="S20" s="193" t="s">
        <v>29</v>
      </c>
      <c r="T20" s="194" t="s">
        <v>53</v>
      </c>
      <c r="U20" s="195">
        <f>★利用承認申請書!U20</f>
        <v>0</v>
      </c>
      <c r="V20" s="193" t="s">
        <v>54</v>
      </c>
      <c r="W20" s="196"/>
      <c r="X20" s="484" t="s">
        <v>55</v>
      </c>
      <c r="Y20" s="484"/>
      <c r="Z20" s="1265" t="str">
        <f>★利用承認申請書!Z20</f>
        <v>令和</v>
      </c>
      <c r="AA20" s="1265"/>
      <c r="AB20" s="1265">
        <f>★利用承認申請書!AB20</f>
        <v>0</v>
      </c>
      <c r="AC20" s="1265"/>
      <c r="AD20" s="194" t="s">
        <v>52</v>
      </c>
      <c r="AE20" s="1265">
        <f>★利用承認申請書!AE20</f>
        <v>0</v>
      </c>
      <c r="AF20" s="1265"/>
      <c r="AG20" s="193" t="s">
        <v>28</v>
      </c>
      <c r="AH20" s="1339">
        <f>★利用承認申請書!AH20</f>
        <v>0</v>
      </c>
      <c r="AI20" s="1339"/>
      <c r="AJ20" s="193" t="s">
        <v>29</v>
      </c>
      <c r="AK20" s="194" t="s">
        <v>53</v>
      </c>
      <c r="AL20" s="195">
        <f>★利用承認申請書!AL20</f>
        <v>0</v>
      </c>
      <c r="AM20" s="193" t="s">
        <v>54</v>
      </c>
      <c r="AN20" s="193"/>
      <c r="AO20" s="193" t="s">
        <v>133</v>
      </c>
      <c r="AP20" s="193"/>
      <c r="AQ20" s="197" t="s">
        <v>134</v>
      </c>
      <c r="AR20" s="198">
        <f>★利用承認申請書!AR20</f>
        <v>0</v>
      </c>
      <c r="AS20" s="484" t="s">
        <v>135</v>
      </c>
      <c r="AT20" s="649"/>
    </row>
    <row r="21" spans="1:46" ht="16.5" customHeight="1" thickBot="1">
      <c r="A21" s="1510" t="s">
        <v>15</v>
      </c>
      <c r="B21" s="1511"/>
      <c r="C21" s="1511"/>
      <c r="D21" s="1512" t="s">
        <v>16</v>
      </c>
      <c r="E21" s="1511"/>
      <c r="F21" s="1511"/>
      <c r="G21" s="1511"/>
      <c r="H21" s="1513"/>
      <c r="I21" s="1512" t="s">
        <v>51</v>
      </c>
      <c r="J21" s="1511"/>
      <c r="K21" s="1511"/>
      <c r="L21" s="1511"/>
      <c r="M21" s="1511"/>
      <c r="N21" s="1511"/>
      <c r="O21" s="1511"/>
      <c r="P21" s="1511"/>
      <c r="Q21" s="1511"/>
      <c r="R21" s="1511"/>
      <c r="S21" s="1511"/>
      <c r="T21" s="1511"/>
      <c r="U21" s="1511"/>
      <c r="V21" s="1511"/>
      <c r="W21" s="1511"/>
      <c r="X21" s="1511"/>
      <c r="Y21" s="1511"/>
      <c r="Z21" s="1511"/>
      <c r="AA21" s="1513"/>
      <c r="AB21" s="1512" t="s">
        <v>17</v>
      </c>
      <c r="AC21" s="1511"/>
      <c r="AD21" s="1511"/>
      <c r="AE21" s="1511"/>
      <c r="AF21" s="1511"/>
      <c r="AG21" s="1511"/>
      <c r="AH21" s="1513"/>
      <c r="AI21" s="1522" t="s">
        <v>18</v>
      </c>
      <c r="AJ21" s="1523"/>
      <c r="AK21" s="1523"/>
      <c r="AL21" s="1523"/>
      <c r="AM21" s="1523"/>
      <c r="AN21" s="1523"/>
      <c r="AO21" s="1523"/>
      <c r="AP21" s="1523"/>
      <c r="AQ21" s="1523"/>
      <c r="AR21" s="1523"/>
      <c r="AS21" s="1523"/>
      <c r="AT21" s="1524"/>
    </row>
    <row r="22" spans="1:46" ht="11.25" customHeight="1" thickTop="1">
      <c r="A22" s="1609">
        <f>★利用承認申請書!A22</f>
        <v>50</v>
      </c>
      <c r="B22" s="1610"/>
      <c r="C22" s="1611"/>
      <c r="D22" s="1503" t="s">
        <v>95</v>
      </c>
      <c r="E22" s="1504"/>
      <c r="F22" s="1504"/>
      <c r="G22" s="1504"/>
      <c r="H22" s="1505"/>
      <c r="I22" s="1387">
        <f>★利用承認申請書!I22</f>
        <v>0</v>
      </c>
      <c r="J22" s="1387"/>
      <c r="K22" s="1389" t="s">
        <v>28</v>
      </c>
      <c r="L22" s="1391">
        <f>★利用承認申請書!L22</f>
        <v>0</v>
      </c>
      <c r="M22" s="1391"/>
      <c r="N22" s="1389" t="s">
        <v>29</v>
      </c>
      <c r="O22" s="1489">
        <f>★利用承認申請書!O22</f>
        <v>0</v>
      </c>
      <c r="P22" s="1489"/>
      <c r="Q22" s="1386">
        <f>★利用承認申請書!Q22</f>
        <v>0</v>
      </c>
      <c r="R22" s="1387"/>
      <c r="S22" s="1389" t="s">
        <v>30</v>
      </c>
      <c r="T22" s="1484">
        <f>★利用承認申請書!T22</f>
        <v>0</v>
      </c>
      <c r="U22" s="1666"/>
      <c r="V22" s="1389" t="s">
        <v>31</v>
      </c>
      <c r="W22" s="1387">
        <f>★利用承認申請書!W22</f>
        <v>0</v>
      </c>
      <c r="X22" s="1387"/>
      <c r="Y22" s="1389" t="s">
        <v>30</v>
      </c>
      <c r="Z22" s="1484">
        <f>★利用承認申請書!Z22</f>
        <v>0</v>
      </c>
      <c r="AA22" s="1666"/>
      <c r="AB22" s="1343" t="str">
        <f>利用承認書・請求書!AB22</f>
        <v>児童・生徒</v>
      </c>
      <c r="AC22" s="1344"/>
      <c r="AD22" s="1344"/>
      <c r="AE22" s="1344"/>
      <c r="AF22" s="1344"/>
      <c r="AG22" s="1344"/>
      <c r="AH22" s="1345"/>
      <c r="AI22" s="1525" t="str">
        <f>★利用承認申請書!AI22</f>
        <v>＠</v>
      </c>
      <c r="AJ22" s="1429">
        <f>★利用承認申請書!AJ22</f>
        <v>130</v>
      </c>
      <c r="AK22" s="1429"/>
      <c r="AL22" s="1429"/>
      <c r="AM22" s="1526" t="str">
        <f>★利用承認申請書!AM22</f>
        <v>×</v>
      </c>
      <c r="AN22" s="1430">
        <f>★利用承認申請書!AN22</f>
        <v>0</v>
      </c>
      <c r="AO22" s="1430"/>
      <c r="AP22" s="1527" t="str">
        <f>★利用承認申請書!AP22</f>
        <v>人</v>
      </c>
      <c r="AQ22" s="1528" t="str">
        <f>★利用承認申請書!AQ22</f>
        <v>＝</v>
      </c>
      <c r="AR22" s="1429">
        <f>AJ22*AN22</f>
        <v>0</v>
      </c>
      <c r="AS22" s="1429"/>
      <c r="AT22" s="1529"/>
    </row>
    <row r="23" spans="1:46" ht="11.25" customHeight="1">
      <c r="A23" s="1580"/>
      <c r="B23" s="1581"/>
      <c r="C23" s="1582"/>
      <c r="D23" s="1501" t="s">
        <v>93</v>
      </c>
      <c r="E23" s="1502"/>
      <c r="F23" s="1502">
        <f>★利用承認申請書!F23</f>
        <v>0</v>
      </c>
      <c r="G23" s="1502"/>
      <c r="H23" s="148" t="s">
        <v>94</v>
      </c>
      <c r="I23" s="1661"/>
      <c r="J23" s="1661"/>
      <c r="K23" s="1665"/>
      <c r="L23" s="1680"/>
      <c r="M23" s="1680"/>
      <c r="N23" s="1665"/>
      <c r="O23" s="1678"/>
      <c r="P23" s="1678"/>
      <c r="Q23" s="1677"/>
      <c r="R23" s="1661"/>
      <c r="S23" s="1665"/>
      <c r="T23" s="1663"/>
      <c r="U23" s="1663"/>
      <c r="V23" s="1665"/>
      <c r="W23" s="1661"/>
      <c r="X23" s="1661"/>
      <c r="Y23" s="1665"/>
      <c r="Z23" s="1663"/>
      <c r="AA23" s="1663"/>
      <c r="AB23" s="1346"/>
      <c r="AC23" s="1347"/>
      <c r="AD23" s="1347"/>
      <c r="AE23" s="1347"/>
      <c r="AF23" s="1347"/>
      <c r="AG23" s="1347"/>
      <c r="AH23" s="1348"/>
      <c r="AI23" s="1525"/>
      <c r="AJ23" s="1429"/>
      <c r="AK23" s="1429"/>
      <c r="AL23" s="1429"/>
      <c r="AM23" s="1526"/>
      <c r="AN23" s="1430"/>
      <c r="AO23" s="1430"/>
      <c r="AP23" s="1527"/>
      <c r="AQ23" s="1528"/>
      <c r="AR23" s="1429"/>
      <c r="AS23" s="1429"/>
      <c r="AT23" s="1529"/>
    </row>
    <row r="24" spans="1:46" ht="11.25" customHeight="1">
      <c r="A24" s="1580"/>
      <c r="B24" s="1581"/>
      <c r="C24" s="1582"/>
      <c r="D24" s="1507" t="s">
        <v>95</v>
      </c>
      <c r="E24" s="1508"/>
      <c r="F24" s="1508"/>
      <c r="G24" s="1508"/>
      <c r="H24" s="1509"/>
      <c r="I24" s="1661">
        <f>★利用承認申請書!I24</f>
        <v>0</v>
      </c>
      <c r="J24" s="1661"/>
      <c r="K24" s="1665" t="s">
        <v>28</v>
      </c>
      <c r="L24" s="1680">
        <f>★利用承認申請書!L24</f>
        <v>0</v>
      </c>
      <c r="M24" s="1680"/>
      <c r="N24" s="1665" t="s">
        <v>29</v>
      </c>
      <c r="O24" s="1678">
        <f>★利用承認申請書!O24</f>
        <v>0</v>
      </c>
      <c r="P24" s="1678"/>
      <c r="Q24" s="1677">
        <f>★利用承認申請書!Q24</f>
        <v>0</v>
      </c>
      <c r="R24" s="1661"/>
      <c r="S24" s="1665" t="s">
        <v>30</v>
      </c>
      <c r="T24" s="1662">
        <f>★利用承認申請書!T24</f>
        <v>0</v>
      </c>
      <c r="U24" s="1663"/>
      <c r="V24" s="1665" t="s">
        <v>31</v>
      </c>
      <c r="W24" s="1661">
        <f>★利用承認申請書!W24</f>
        <v>0</v>
      </c>
      <c r="X24" s="1661"/>
      <c r="Y24" s="1665" t="s">
        <v>30</v>
      </c>
      <c r="Z24" s="1662">
        <f>★利用承認申請書!Z24</f>
        <v>0</v>
      </c>
      <c r="AA24" s="1663"/>
      <c r="AB24" s="1343" t="str">
        <f>利用承認書・請求書!AB24</f>
        <v>一般</v>
      </c>
      <c r="AC24" s="1344"/>
      <c r="AD24" s="1344"/>
      <c r="AE24" s="1344"/>
      <c r="AF24" s="1344"/>
      <c r="AG24" s="1344"/>
      <c r="AH24" s="1345"/>
      <c r="AI24" s="1525" t="str">
        <f>★利用承認申請書!AI24</f>
        <v>＠</v>
      </c>
      <c r="AJ24" s="1429">
        <f>★利用承認申請書!AJ24</f>
        <v>270</v>
      </c>
      <c r="AK24" s="1429"/>
      <c r="AL24" s="1429"/>
      <c r="AM24" s="1526" t="str">
        <f>★利用承認申請書!AM24</f>
        <v>×</v>
      </c>
      <c r="AN24" s="1430">
        <f>★利用承認申請書!AN24</f>
        <v>0</v>
      </c>
      <c r="AO24" s="1430"/>
      <c r="AP24" s="1527" t="str">
        <f>★利用承認申請書!AP24</f>
        <v>人</v>
      </c>
      <c r="AQ24" s="1528" t="str">
        <f>★利用承認申請書!AQ24</f>
        <v>＝</v>
      </c>
      <c r="AR24" s="1429">
        <f>AJ24*AN24</f>
        <v>0</v>
      </c>
      <c r="AS24" s="1429"/>
      <c r="AT24" s="1529"/>
    </row>
    <row r="25" spans="1:46" ht="11.25" customHeight="1">
      <c r="A25" s="1594" t="s">
        <v>79</v>
      </c>
      <c r="B25" s="1595"/>
      <c r="C25" s="1596"/>
      <c r="D25" s="1506" t="s">
        <v>93</v>
      </c>
      <c r="E25" s="1392"/>
      <c r="F25" s="1392">
        <f>★利用承認申請書!F25</f>
        <v>0</v>
      </c>
      <c r="G25" s="1392"/>
      <c r="H25" s="149" t="s">
        <v>94</v>
      </c>
      <c r="I25" s="1661"/>
      <c r="J25" s="1661"/>
      <c r="K25" s="1665"/>
      <c r="L25" s="1680"/>
      <c r="M25" s="1680"/>
      <c r="N25" s="1665"/>
      <c r="O25" s="1678"/>
      <c r="P25" s="1678"/>
      <c r="Q25" s="1677"/>
      <c r="R25" s="1661"/>
      <c r="S25" s="1665"/>
      <c r="T25" s="1663"/>
      <c r="U25" s="1663"/>
      <c r="V25" s="1665"/>
      <c r="W25" s="1661"/>
      <c r="X25" s="1661"/>
      <c r="Y25" s="1665"/>
      <c r="Z25" s="1663"/>
      <c r="AA25" s="1663"/>
      <c r="AB25" s="1346"/>
      <c r="AC25" s="1347"/>
      <c r="AD25" s="1347"/>
      <c r="AE25" s="1347"/>
      <c r="AF25" s="1347"/>
      <c r="AG25" s="1347"/>
      <c r="AH25" s="1348"/>
      <c r="AI25" s="1525"/>
      <c r="AJ25" s="1429"/>
      <c r="AK25" s="1429"/>
      <c r="AL25" s="1429"/>
      <c r="AM25" s="1526"/>
      <c r="AN25" s="1430"/>
      <c r="AO25" s="1430"/>
      <c r="AP25" s="1527"/>
      <c r="AQ25" s="1528"/>
      <c r="AR25" s="1429"/>
      <c r="AS25" s="1429"/>
      <c r="AT25" s="1529"/>
    </row>
    <row r="26" spans="1:46" ht="11.25" customHeight="1">
      <c r="A26" s="1594"/>
      <c r="B26" s="1595"/>
      <c r="C26" s="1596"/>
      <c r="D26" s="1503" t="s">
        <v>95</v>
      </c>
      <c r="E26" s="1504"/>
      <c r="F26" s="1504"/>
      <c r="G26" s="1504"/>
      <c r="H26" s="1505"/>
      <c r="I26" s="1661">
        <f>★利用承認申請書!I26</f>
        <v>0</v>
      </c>
      <c r="J26" s="1661"/>
      <c r="K26" s="1665" t="s">
        <v>28</v>
      </c>
      <c r="L26" s="1680">
        <f>★利用承認申請書!L26</f>
        <v>0</v>
      </c>
      <c r="M26" s="1680"/>
      <c r="N26" s="1665" t="s">
        <v>29</v>
      </c>
      <c r="O26" s="1678">
        <f>★利用承認申請書!O26</f>
        <v>0</v>
      </c>
      <c r="P26" s="1678"/>
      <c r="Q26" s="1677">
        <f>★利用承認申請書!Q26</f>
        <v>0</v>
      </c>
      <c r="R26" s="1661"/>
      <c r="S26" s="1665" t="s">
        <v>30</v>
      </c>
      <c r="T26" s="1662">
        <f>★利用承認申請書!T26</f>
        <v>0</v>
      </c>
      <c r="U26" s="1663"/>
      <c r="V26" s="1665" t="s">
        <v>31</v>
      </c>
      <c r="W26" s="1661">
        <f>★利用承認申請書!W26</f>
        <v>0</v>
      </c>
      <c r="X26" s="1661"/>
      <c r="Y26" s="1665" t="s">
        <v>30</v>
      </c>
      <c r="Z26" s="1662">
        <f>★利用承認申請書!Z26</f>
        <v>0</v>
      </c>
      <c r="AA26" s="1663"/>
      <c r="AB26" s="1343"/>
      <c r="AC26" s="1344"/>
      <c r="AD26" s="1344"/>
      <c r="AE26" s="1344"/>
      <c r="AF26" s="1344"/>
      <c r="AG26" s="1344"/>
      <c r="AH26" s="1345"/>
      <c r="AI26" s="1525"/>
      <c r="AJ26" s="1429"/>
      <c r="AK26" s="1429"/>
      <c r="AL26" s="1429"/>
      <c r="AM26" s="1526"/>
      <c r="AN26" s="1620"/>
      <c r="AO26" s="1620"/>
      <c r="AP26" s="1527"/>
      <c r="AQ26" s="1528"/>
      <c r="AR26" s="1429">
        <f>AJ26*AN26</f>
        <v>0</v>
      </c>
      <c r="AS26" s="1429"/>
      <c r="AT26" s="1529"/>
    </row>
    <row r="27" spans="1:46" ht="11.25" customHeight="1">
      <c r="A27" s="1594"/>
      <c r="B27" s="1595"/>
      <c r="C27" s="1596"/>
      <c r="D27" s="1501" t="s">
        <v>93</v>
      </c>
      <c r="E27" s="1502"/>
      <c r="F27" s="1502">
        <f>★利用承認申請書!F27</f>
        <v>0</v>
      </c>
      <c r="G27" s="1502"/>
      <c r="H27" s="148" t="s">
        <v>94</v>
      </c>
      <c r="I27" s="1661"/>
      <c r="J27" s="1661"/>
      <c r="K27" s="1665"/>
      <c r="L27" s="1680"/>
      <c r="M27" s="1680"/>
      <c r="N27" s="1665"/>
      <c r="O27" s="1678"/>
      <c r="P27" s="1678"/>
      <c r="Q27" s="1677"/>
      <c r="R27" s="1661"/>
      <c r="S27" s="1665"/>
      <c r="T27" s="1663"/>
      <c r="U27" s="1663"/>
      <c r="V27" s="1665"/>
      <c r="W27" s="1661"/>
      <c r="X27" s="1661"/>
      <c r="Y27" s="1665"/>
      <c r="Z27" s="1663"/>
      <c r="AA27" s="1663"/>
      <c r="AB27" s="1346"/>
      <c r="AC27" s="1347"/>
      <c r="AD27" s="1347"/>
      <c r="AE27" s="1347"/>
      <c r="AF27" s="1347"/>
      <c r="AG27" s="1347"/>
      <c r="AH27" s="1348"/>
      <c r="AI27" s="1525"/>
      <c r="AJ27" s="1429"/>
      <c r="AK27" s="1429"/>
      <c r="AL27" s="1429"/>
      <c r="AM27" s="1526"/>
      <c r="AN27" s="1620"/>
      <c r="AO27" s="1620"/>
      <c r="AP27" s="1527"/>
      <c r="AQ27" s="1528"/>
      <c r="AR27" s="1429"/>
      <c r="AS27" s="1429"/>
      <c r="AT27" s="1529"/>
    </row>
    <row r="28" spans="1:46" ht="11.25" customHeight="1">
      <c r="A28" s="1594"/>
      <c r="B28" s="1595"/>
      <c r="C28" s="1596"/>
      <c r="D28" s="1507" t="s">
        <v>95</v>
      </c>
      <c r="E28" s="1508"/>
      <c r="F28" s="1508"/>
      <c r="G28" s="1508"/>
      <c r="H28" s="1509"/>
      <c r="I28" s="1661">
        <f>★利用承認申請書!I28</f>
        <v>0</v>
      </c>
      <c r="J28" s="1661"/>
      <c r="K28" s="1665" t="s">
        <v>28</v>
      </c>
      <c r="L28" s="1680">
        <f>★利用承認申請書!L28</f>
        <v>0</v>
      </c>
      <c r="M28" s="1680"/>
      <c r="N28" s="1665" t="s">
        <v>29</v>
      </c>
      <c r="O28" s="1678">
        <f>★利用承認申請書!O28</f>
        <v>0</v>
      </c>
      <c r="P28" s="1678"/>
      <c r="Q28" s="1677">
        <f>★利用承認申請書!Q28</f>
        <v>0</v>
      </c>
      <c r="R28" s="1661"/>
      <c r="S28" s="1665" t="s">
        <v>30</v>
      </c>
      <c r="T28" s="1662">
        <f>★利用承認申請書!T28</f>
        <v>0</v>
      </c>
      <c r="U28" s="1663"/>
      <c r="V28" s="1665" t="s">
        <v>31</v>
      </c>
      <c r="W28" s="1661">
        <f>★利用承認申請書!W28</f>
        <v>0</v>
      </c>
      <c r="X28" s="1661"/>
      <c r="Y28" s="1665" t="s">
        <v>30</v>
      </c>
      <c r="Z28" s="1662">
        <f>★利用承認申請書!Z28</f>
        <v>0</v>
      </c>
      <c r="AA28" s="1663"/>
      <c r="AB28" s="1343"/>
      <c r="AC28" s="1344"/>
      <c r="AD28" s="1344"/>
      <c r="AE28" s="1344"/>
      <c r="AF28" s="1344"/>
      <c r="AG28" s="1344"/>
      <c r="AH28" s="1345"/>
      <c r="AI28" s="1525"/>
      <c r="AJ28" s="1429"/>
      <c r="AK28" s="1429"/>
      <c r="AL28" s="1429"/>
      <c r="AM28" s="1526"/>
      <c r="AN28" s="1620"/>
      <c r="AO28" s="1620"/>
      <c r="AP28" s="1527"/>
      <c r="AQ28" s="1528"/>
      <c r="AR28" s="1429">
        <f>AJ28*AN28</f>
        <v>0</v>
      </c>
      <c r="AS28" s="1429"/>
      <c r="AT28" s="1529"/>
    </row>
    <row r="29" spans="1:46" ht="11.25" customHeight="1">
      <c r="A29" s="1594"/>
      <c r="B29" s="1595"/>
      <c r="C29" s="1596"/>
      <c r="D29" s="1506" t="s">
        <v>93</v>
      </c>
      <c r="E29" s="1392"/>
      <c r="F29" s="1392">
        <f>★利用承認申請書!F29</f>
        <v>0</v>
      </c>
      <c r="G29" s="1392"/>
      <c r="H29" s="149" t="s">
        <v>94</v>
      </c>
      <c r="I29" s="1661"/>
      <c r="J29" s="1661"/>
      <c r="K29" s="1665"/>
      <c r="L29" s="1680"/>
      <c r="M29" s="1680"/>
      <c r="N29" s="1665"/>
      <c r="O29" s="1678"/>
      <c r="P29" s="1678"/>
      <c r="Q29" s="1677"/>
      <c r="R29" s="1661"/>
      <c r="S29" s="1665"/>
      <c r="T29" s="1663"/>
      <c r="U29" s="1663"/>
      <c r="V29" s="1665"/>
      <c r="W29" s="1661"/>
      <c r="X29" s="1661"/>
      <c r="Y29" s="1665"/>
      <c r="Z29" s="1663"/>
      <c r="AA29" s="1663"/>
      <c r="AB29" s="1346"/>
      <c r="AC29" s="1347"/>
      <c r="AD29" s="1347"/>
      <c r="AE29" s="1347"/>
      <c r="AF29" s="1347"/>
      <c r="AG29" s="1347"/>
      <c r="AH29" s="1348"/>
      <c r="AI29" s="1525"/>
      <c r="AJ29" s="1429"/>
      <c r="AK29" s="1429"/>
      <c r="AL29" s="1429"/>
      <c r="AM29" s="1526"/>
      <c r="AN29" s="1620"/>
      <c r="AO29" s="1620"/>
      <c r="AP29" s="1527"/>
      <c r="AQ29" s="1528"/>
      <c r="AR29" s="1429"/>
      <c r="AS29" s="1429"/>
      <c r="AT29" s="1529"/>
    </row>
    <row r="30" spans="1:46" ht="11.25" customHeight="1">
      <c r="A30" s="1594"/>
      <c r="B30" s="1595"/>
      <c r="C30" s="1596"/>
      <c r="D30" s="1503" t="s">
        <v>95</v>
      </c>
      <c r="E30" s="1504"/>
      <c r="F30" s="1504"/>
      <c r="G30" s="1504"/>
      <c r="H30" s="1505"/>
      <c r="I30" s="1661">
        <f>★利用承認申請書!I30</f>
        <v>0</v>
      </c>
      <c r="J30" s="1661"/>
      <c r="K30" s="1665" t="s">
        <v>28</v>
      </c>
      <c r="L30" s="1680">
        <f>★利用承認申請書!L30</f>
        <v>0</v>
      </c>
      <c r="M30" s="1680"/>
      <c r="N30" s="1665" t="s">
        <v>29</v>
      </c>
      <c r="O30" s="1678">
        <f>★利用承認申請書!O30</f>
        <v>0</v>
      </c>
      <c r="P30" s="1678"/>
      <c r="Q30" s="1677">
        <f>★利用承認申請書!Q30</f>
        <v>0</v>
      </c>
      <c r="R30" s="1661"/>
      <c r="S30" s="1665" t="s">
        <v>30</v>
      </c>
      <c r="T30" s="1662">
        <f>★利用承認申請書!T30</f>
        <v>0</v>
      </c>
      <c r="U30" s="1663"/>
      <c r="V30" s="1665" t="s">
        <v>31</v>
      </c>
      <c r="W30" s="1661">
        <f>★利用承認申請書!W30</f>
        <v>0</v>
      </c>
      <c r="X30" s="1661"/>
      <c r="Y30" s="1665" t="s">
        <v>30</v>
      </c>
      <c r="Z30" s="1662">
        <f>★利用承認申請書!Z30</f>
        <v>0</v>
      </c>
      <c r="AA30" s="1663"/>
      <c r="AB30" s="1343"/>
      <c r="AC30" s="1344"/>
      <c r="AD30" s="1344"/>
      <c r="AE30" s="1344"/>
      <c r="AF30" s="1344"/>
      <c r="AG30" s="1344"/>
      <c r="AH30" s="1345"/>
      <c r="AI30" s="150"/>
      <c r="AJ30" s="1382"/>
      <c r="AK30" s="1382"/>
      <c r="AL30" s="1382"/>
      <c r="AM30" s="151"/>
      <c r="AN30" s="151"/>
      <c r="AO30" s="1424">
        <f>SUM(AR22:AT29)</f>
        <v>0</v>
      </c>
      <c r="AP30" s="1424"/>
      <c r="AQ30" s="1424"/>
      <c r="AR30" s="1424"/>
      <c r="AS30" s="1424"/>
      <c r="AT30" s="1425"/>
    </row>
    <row r="31" spans="1:46" ht="11.25" customHeight="1">
      <c r="A31" s="1594"/>
      <c r="B31" s="1595"/>
      <c r="C31" s="1596"/>
      <c r="D31" s="1501" t="s">
        <v>93</v>
      </c>
      <c r="E31" s="1502"/>
      <c r="F31" s="1502">
        <f>★利用承認申請書!F31</f>
        <v>0</v>
      </c>
      <c r="G31" s="1502"/>
      <c r="H31" s="148" t="s">
        <v>94</v>
      </c>
      <c r="I31" s="1385"/>
      <c r="J31" s="1385"/>
      <c r="K31" s="1388"/>
      <c r="L31" s="1390"/>
      <c r="M31" s="1390"/>
      <c r="N31" s="1388"/>
      <c r="O31" s="1487"/>
      <c r="P31" s="1487"/>
      <c r="Q31" s="1384"/>
      <c r="R31" s="1385"/>
      <c r="S31" s="1388"/>
      <c r="T31" s="1667"/>
      <c r="U31" s="1667"/>
      <c r="V31" s="1388"/>
      <c r="W31" s="1385"/>
      <c r="X31" s="1385"/>
      <c r="Y31" s="1388"/>
      <c r="Z31" s="1667"/>
      <c r="AA31" s="1667"/>
      <c r="AB31" s="1343"/>
      <c r="AC31" s="1344"/>
      <c r="AD31" s="1344"/>
      <c r="AE31" s="1344"/>
      <c r="AF31" s="1344"/>
      <c r="AG31" s="1344"/>
      <c r="AH31" s="1345"/>
      <c r="AI31" s="150"/>
      <c r="AJ31" s="1382"/>
      <c r="AK31" s="1382"/>
      <c r="AL31" s="1382"/>
      <c r="AM31" s="151"/>
      <c r="AN31" s="151"/>
      <c r="AO31" s="1424"/>
      <c r="AP31" s="1424"/>
      <c r="AQ31" s="1424"/>
      <c r="AR31" s="1424"/>
      <c r="AS31" s="1424"/>
      <c r="AT31" s="1425"/>
    </row>
    <row r="32" spans="1:46" ht="11.25" customHeight="1">
      <c r="A32" s="1690">
        <f>★利用承認申請書!A32</f>
        <v>25</v>
      </c>
      <c r="B32" s="1691"/>
      <c r="C32" s="1692"/>
      <c r="D32" s="1507" t="s">
        <v>95</v>
      </c>
      <c r="E32" s="1508"/>
      <c r="F32" s="1508"/>
      <c r="G32" s="1508"/>
      <c r="H32" s="1509"/>
      <c r="I32" s="1385">
        <f>★利用承認申請書!I32</f>
        <v>0</v>
      </c>
      <c r="J32" s="1385"/>
      <c r="K32" s="1388" t="s">
        <v>28</v>
      </c>
      <c r="L32" s="1390">
        <f>★利用承認申請書!L32</f>
        <v>0</v>
      </c>
      <c r="M32" s="1390"/>
      <c r="N32" s="1388" t="s">
        <v>29</v>
      </c>
      <c r="O32" s="1487">
        <f>★利用承認申請書!O32</f>
        <v>0</v>
      </c>
      <c r="P32" s="1487"/>
      <c r="Q32" s="1384">
        <f>★利用承認申請書!Q32</f>
        <v>0</v>
      </c>
      <c r="R32" s="1385"/>
      <c r="S32" s="1388" t="s">
        <v>30</v>
      </c>
      <c r="T32" s="1483">
        <f>★利用承認申請書!T32</f>
        <v>0</v>
      </c>
      <c r="U32" s="1667"/>
      <c r="V32" s="1388" t="s">
        <v>31</v>
      </c>
      <c r="W32" s="1385">
        <f>★利用承認申請書!W32</f>
        <v>0</v>
      </c>
      <c r="X32" s="1385"/>
      <c r="Y32" s="1388" t="s">
        <v>30</v>
      </c>
      <c r="Z32" s="1483">
        <f>★利用承認申請書!Z32</f>
        <v>0</v>
      </c>
      <c r="AA32" s="1667"/>
      <c r="AB32" s="1361" t="str">
        <f>利用承認書・請求書!AB32</f>
        <v>児童・生徒</v>
      </c>
      <c r="AC32" s="1362"/>
      <c r="AD32" s="1362"/>
      <c r="AE32" s="1362"/>
      <c r="AF32" s="1362"/>
      <c r="AG32" s="1362"/>
      <c r="AH32" s="1363"/>
      <c r="AI32" s="1615" t="str">
        <f>★利用承認申請書!AI32</f>
        <v>＠</v>
      </c>
      <c r="AJ32" s="1492">
        <f>★利用承認申請書!AJ32</f>
        <v>130</v>
      </c>
      <c r="AK32" s="1492"/>
      <c r="AL32" s="1492"/>
      <c r="AM32" s="1619" t="str">
        <f>★利用承認申請書!AM32</f>
        <v>×</v>
      </c>
      <c r="AN32" s="1493">
        <f>★利用承認申請書!AN32</f>
        <v>0</v>
      </c>
      <c r="AO32" s="1493"/>
      <c r="AP32" s="1616" t="str">
        <f>★利用承認申請書!AP32</f>
        <v>人</v>
      </c>
      <c r="AQ32" s="1618" t="str">
        <f>★利用承認申請書!AQ32</f>
        <v>＝</v>
      </c>
      <c r="AR32" s="1438">
        <f>AJ32*AN32</f>
        <v>0</v>
      </c>
      <c r="AS32" s="1438"/>
      <c r="AT32" s="1622"/>
    </row>
    <row r="33" spans="1:46" ht="11.25" customHeight="1">
      <c r="A33" s="1580"/>
      <c r="B33" s="1581"/>
      <c r="C33" s="1582"/>
      <c r="D33" s="1501" t="s">
        <v>93</v>
      </c>
      <c r="E33" s="1502"/>
      <c r="F33" s="1502">
        <f>★利用承認申請書!F33</f>
        <v>0</v>
      </c>
      <c r="G33" s="1502"/>
      <c r="H33" s="148" t="s">
        <v>94</v>
      </c>
      <c r="I33" s="1664"/>
      <c r="J33" s="1664"/>
      <c r="K33" s="455"/>
      <c r="L33" s="1676"/>
      <c r="M33" s="1676"/>
      <c r="N33" s="455"/>
      <c r="O33" s="1679"/>
      <c r="P33" s="1679"/>
      <c r="Q33" s="1674"/>
      <c r="R33" s="1664"/>
      <c r="S33" s="455"/>
      <c r="T33" s="1668"/>
      <c r="U33" s="1668"/>
      <c r="V33" s="455"/>
      <c r="W33" s="1664"/>
      <c r="X33" s="1664"/>
      <c r="Y33" s="455"/>
      <c r="Z33" s="1668"/>
      <c r="AA33" s="1668"/>
      <c r="AB33" s="1346"/>
      <c r="AC33" s="1347"/>
      <c r="AD33" s="1347"/>
      <c r="AE33" s="1347"/>
      <c r="AF33" s="1347"/>
      <c r="AG33" s="1347"/>
      <c r="AH33" s="1348"/>
      <c r="AI33" s="1525"/>
      <c r="AJ33" s="1434"/>
      <c r="AK33" s="1434"/>
      <c r="AL33" s="1434"/>
      <c r="AM33" s="1526"/>
      <c r="AN33" s="1430"/>
      <c r="AO33" s="1430"/>
      <c r="AP33" s="1617"/>
      <c r="AQ33" s="1528"/>
      <c r="AR33" s="1429"/>
      <c r="AS33" s="1429"/>
      <c r="AT33" s="1529"/>
    </row>
    <row r="34" spans="1:46" ht="11.25" customHeight="1">
      <c r="A34" s="1580"/>
      <c r="B34" s="1581"/>
      <c r="C34" s="1582"/>
      <c r="D34" s="1507" t="s">
        <v>95</v>
      </c>
      <c r="E34" s="1508"/>
      <c r="F34" s="1508"/>
      <c r="G34" s="1508"/>
      <c r="H34" s="1509"/>
      <c r="I34" s="1661">
        <f>★利用承認申請書!I34</f>
        <v>0</v>
      </c>
      <c r="J34" s="1661"/>
      <c r="K34" s="1665" t="s">
        <v>28</v>
      </c>
      <c r="L34" s="1680">
        <f>★利用承認申請書!L34</f>
        <v>0</v>
      </c>
      <c r="M34" s="1680"/>
      <c r="N34" s="1665" t="s">
        <v>29</v>
      </c>
      <c r="O34" s="1678">
        <f>★利用承認申請書!O34</f>
        <v>0</v>
      </c>
      <c r="P34" s="1678"/>
      <c r="Q34" s="1677">
        <f>★利用承認申請書!Q34</f>
        <v>0</v>
      </c>
      <c r="R34" s="1661"/>
      <c r="S34" s="1665" t="s">
        <v>30</v>
      </c>
      <c r="T34" s="1662">
        <f>★利用承認申請書!T34</f>
        <v>0</v>
      </c>
      <c r="U34" s="1663"/>
      <c r="V34" s="1665" t="s">
        <v>31</v>
      </c>
      <c r="W34" s="1661">
        <f>★利用承認申請書!W34</f>
        <v>0</v>
      </c>
      <c r="X34" s="1661"/>
      <c r="Y34" s="1665" t="s">
        <v>30</v>
      </c>
      <c r="Z34" s="1662">
        <f>★利用承認申請書!Z34</f>
        <v>0</v>
      </c>
      <c r="AA34" s="1663"/>
      <c r="AB34" s="1343" t="str">
        <f>利用承認書・請求書!AB34</f>
        <v>一般</v>
      </c>
      <c r="AC34" s="1344"/>
      <c r="AD34" s="1344"/>
      <c r="AE34" s="1344"/>
      <c r="AF34" s="1344"/>
      <c r="AG34" s="1344"/>
      <c r="AH34" s="1345"/>
      <c r="AI34" s="1525" t="str">
        <f>★利用承認申請書!AI34</f>
        <v>＠</v>
      </c>
      <c r="AJ34" s="1429">
        <f>★利用承認申請書!AJ34</f>
        <v>270</v>
      </c>
      <c r="AK34" s="1429"/>
      <c r="AL34" s="1429"/>
      <c r="AM34" s="1526" t="str">
        <f>★利用承認申請書!AM34</f>
        <v>×</v>
      </c>
      <c r="AN34" s="1430">
        <f>★利用承認申請書!AN34</f>
        <v>0</v>
      </c>
      <c r="AO34" s="1430"/>
      <c r="AP34" s="1527" t="str">
        <f>★利用承認申請書!AP34</f>
        <v>人</v>
      </c>
      <c r="AQ34" s="1528" t="str">
        <f>★利用承認申請書!AQ34</f>
        <v>＝</v>
      </c>
      <c r="AR34" s="1429">
        <f>AJ34*AN34</f>
        <v>0</v>
      </c>
      <c r="AS34" s="1429"/>
      <c r="AT34" s="1529"/>
    </row>
    <row r="35" spans="1:46" ht="11.25" customHeight="1">
      <c r="A35" s="1594" t="s">
        <v>79</v>
      </c>
      <c r="B35" s="1595"/>
      <c r="C35" s="1596"/>
      <c r="D35" s="1506" t="s">
        <v>93</v>
      </c>
      <c r="E35" s="1392"/>
      <c r="F35" s="1392">
        <f>★利用承認申請書!F35</f>
        <v>0</v>
      </c>
      <c r="G35" s="1392"/>
      <c r="H35" s="149" t="s">
        <v>94</v>
      </c>
      <c r="I35" s="1661"/>
      <c r="J35" s="1661"/>
      <c r="K35" s="1665"/>
      <c r="L35" s="1680"/>
      <c r="M35" s="1680"/>
      <c r="N35" s="1665"/>
      <c r="O35" s="1678"/>
      <c r="P35" s="1678"/>
      <c r="Q35" s="1677"/>
      <c r="R35" s="1661"/>
      <c r="S35" s="1665"/>
      <c r="T35" s="1663"/>
      <c r="U35" s="1663"/>
      <c r="V35" s="1665"/>
      <c r="W35" s="1661"/>
      <c r="X35" s="1661"/>
      <c r="Y35" s="1665"/>
      <c r="Z35" s="1663"/>
      <c r="AA35" s="1663"/>
      <c r="AB35" s="1346"/>
      <c r="AC35" s="1347"/>
      <c r="AD35" s="1347"/>
      <c r="AE35" s="1347"/>
      <c r="AF35" s="1347"/>
      <c r="AG35" s="1347"/>
      <c r="AH35" s="1348"/>
      <c r="AI35" s="1525"/>
      <c r="AJ35" s="1429"/>
      <c r="AK35" s="1429"/>
      <c r="AL35" s="1429"/>
      <c r="AM35" s="1526"/>
      <c r="AN35" s="1430"/>
      <c r="AO35" s="1430"/>
      <c r="AP35" s="1527"/>
      <c r="AQ35" s="1528"/>
      <c r="AR35" s="1429"/>
      <c r="AS35" s="1429"/>
      <c r="AT35" s="1529"/>
    </row>
    <row r="36" spans="1:46" ht="11.25" customHeight="1">
      <c r="A36" s="1594"/>
      <c r="B36" s="1595"/>
      <c r="C36" s="1596"/>
      <c r="D36" s="1503" t="s">
        <v>95</v>
      </c>
      <c r="E36" s="1504"/>
      <c r="F36" s="1504"/>
      <c r="G36" s="1504"/>
      <c r="H36" s="1505"/>
      <c r="I36" s="1661">
        <f>★利用承認申請書!I36</f>
        <v>0</v>
      </c>
      <c r="J36" s="1661"/>
      <c r="K36" s="1665" t="s">
        <v>28</v>
      </c>
      <c r="L36" s="1680">
        <f>★利用承認申請書!L36</f>
        <v>0</v>
      </c>
      <c r="M36" s="1680"/>
      <c r="N36" s="1665" t="s">
        <v>29</v>
      </c>
      <c r="O36" s="1678">
        <f>★利用承認申請書!O36</f>
        <v>0</v>
      </c>
      <c r="P36" s="1678"/>
      <c r="Q36" s="1677">
        <f>★利用承認申請書!Q36</f>
        <v>0</v>
      </c>
      <c r="R36" s="1661"/>
      <c r="S36" s="1665" t="s">
        <v>30</v>
      </c>
      <c r="T36" s="1662">
        <f>★利用承認申請書!T36</f>
        <v>0</v>
      </c>
      <c r="U36" s="1663"/>
      <c r="V36" s="1665" t="s">
        <v>31</v>
      </c>
      <c r="W36" s="1661">
        <f>★利用承認申請書!W36</f>
        <v>0</v>
      </c>
      <c r="X36" s="1661"/>
      <c r="Y36" s="1665" t="s">
        <v>30</v>
      </c>
      <c r="Z36" s="1662">
        <f>★利用承認申請書!Z36</f>
        <v>0</v>
      </c>
      <c r="AA36" s="1663"/>
      <c r="AB36" s="1343"/>
      <c r="AC36" s="1344"/>
      <c r="AD36" s="1344"/>
      <c r="AE36" s="1344"/>
      <c r="AF36" s="1344"/>
      <c r="AG36" s="1344"/>
      <c r="AH36" s="1345"/>
      <c r="AI36" s="1525"/>
      <c r="AJ36" s="1429"/>
      <c r="AK36" s="1429"/>
      <c r="AL36" s="1429"/>
      <c r="AM36" s="1526"/>
      <c r="AN36" s="1621"/>
      <c r="AO36" s="1621"/>
      <c r="AP36" s="1527"/>
      <c r="AQ36" s="1528"/>
      <c r="AR36" s="1429">
        <f>AJ36*AN36</f>
        <v>0</v>
      </c>
      <c r="AS36" s="1429"/>
      <c r="AT36" s="1529"/>
    </row>
    <row r="37" spans="1:46" ht="11.25" customHeight="1">
      <c r="A37" s="1594"/>
      <c r="B37" s="1595"/>
      <c r="C37" s="1596"/>
      <c r="D37" s="1501" t="s">
        <v>93</v>
      </c>
      <c r="E37" s="1502"/>
      <c r="F37" s="1502">
        <f>★利用承認申請書!F37</f>
        <v>0</v>
      </c>
      <c r="G37" s="1502"/>
      <c r="H37" s="148" t="s">
        <v>94</v>
      </c>
      <c r="I37" s="1661"/>
      <c r="J37" s="1661"/>
      <c r="K37" s="1665"/>
      <c r="L37" s="1680"/>
      <c r="M37" s="1680"/>
      <c r="N37" s="1665"/>
      <c r="O37" s="1678"/>
      <c r="P37" s="1678"/>
      <c r="Q37" s="1677"/>
      <c r="R37" s="1661"/>
      <c r="S37" s="1665"/>
      <c r="T37" s="1663"/>
      <c r="U37" s="1663"/>
      <c r="V37" s="1665"/>
      <c r="W37" s="1661"/>
      <c r="X37" s="1661"/>
      <c r="Y37" s="1665"/>
      <c r="Z37" s="1663"/>
      <c r="AA37" s="1663"/>
      <c r="AB37" s="1346"/>
      <c r="AC37" s="1347"/>
      <c r="AD37" s="1347"/>
      <c r="AE37" s="1347"/>
      <c r="AF37" s="1347"/>
      <c r="AG37" s="1347"/>
      <c r="AH37" s="1348"/>
      <c r="AI37" s="1525"/>
      <c r="AJ37" s="1429"/>
      <c r="AK37" s="1429"/>
      <c r="AL37" s="1429"/>
      <c r="AM37" s="1526"/>
      <c r="AN37" s="1621"/>
      <c r="AO37" s="1621"/>
      <c r="AP37" s="1527"/>
      <c r="AQ37" s="1528"/>
      <c r="AR37" s="1429"/>
      <c r="AS37" s="1429"/>
      <c r="AT37" s="1529"/>
    </row>
    <row r="38" spans="1:46" ht="11.25" customHeight="1">
      <c r="A38" s="1594"/>
      <c r="B38" s="1595"/>
      <c r="C38" s="1596"/>
      <c r="D38" s="1507" t="s">
        <v>95</v>
      </c>
      <c r="E38" s="1508"/>
      <c r="F38" s="1508"/>
      <c r="G38" s="1508"/>
      <c r="H38" s="1509"/>
      <c r="I38" s="1661">
        <f>★利用承認申請書!I38</f>
        <v>0</v>
      </c>
      <c r="J38" s="1661"/>
      <c r="K38" s="1665" t="s">
        <v>28</v>
      </c>
      <c r="L38" s="1680">
        <f>★利用承認申請書!L38</f>
        <v>0</v>
      </c>
      <c r="M38" s="1680"/>
      <c r="N38" s="1665" t="s">
        <v>29</v>
      </c>
      <c r="O38" s="1678">
        <f>★利用承認申請書!O38</f>
        <v>0</v>
      </c>
      <c r="P38" s="1678"/>
      <c r="Q38" s="1677">
        <f>★利用承認申請書!Q38</f>
        <v>0</v>
      </c>
      <c r="R38" s="1661"/>
      <c r="S38" s="1665" t="s">
        <v>30</v>
      </c>
      <c r="T38" s="1662">
        <f>★利用承認申請書!T38</f>
        <v>0</v>
      </c>
      <c r="U38" s="1663"/>
      <c r="V38" s="1665" t="s">
        <v>31</v>
      </c>
      <c r="W38" s="1661">
        <f>★利用承認申請書!W38</f>
        <v>0</v>
      </c>
      <c r="X38" s="1661"/>
      <c r="Y38" s="1665" t="s">
        <v>30</v>
      </c>
      <c r="Z38" s="1662">
        <f>★利用承認申請書!Z38</f>
        <v>0</v>
      </c>
      <c r="AA38" s="1663"/>
      <c r="AB38" s="1343"/>
      <c r="AC38" s="1344"/>
      <c r="AD38" s="1344"/>
      <c r="AE38" s="1344"/>
      <c r="AF38" s="1344"/>
      <c r="AG38" s="1344"/>
      <c r="AH38" s="1345"/>
      <c r="AI38" s="1525"/>
      <c r="AJ38" s="1429"/>
      <c r="AK38" s="1429"/>
      <c r="AL38" s="1429"/>
      <c r="AM38" s="1526"/>
      <c r="AN38" s="1621"/>
      <c r="AO38" s="1621"/>
      <c r="AP38" s="1527"/>
      <c r="AQ38" s="1528"/>
      <c r="AR38" s="1429">
        <f>AJ38*AN38</f>
        <v>0</v>
      </c>
      <c r="AS38" s="1429"/>
      <c r="AT38" s="1529"/>
    </row>
    <row r="39" spans="1:46" ht="11.25" customHeight="1">
      <c r="A39" s="1594"/>
      <c r="B39" s="1595"/>
      <c r="C39" s="1596"/>
      <c r="D39" s="1506" t="s">
        <v>93</v>
      </c>
      <c r="E39" s="1392"/>
      <c r="F39" s="1392">
        <f>★利用承認申請書!F39</f>
        <v>0</v>
      </c>
      <c r="G39" s="1392"/>
      <c r="H39" s="149" t="s">
        <v>94</v>
      </c>
      <c r="I39" s="1661"/>
      <c r="J39" s="1661"/>
      <c r="K39" s="1665"/>
      <c r="L39" s="1680"/>
      <c r="M39" s="1680"/>
      <c r="N39" s="1665"/>
      <c r="O39" s="1678"/>
      <c r="P39" s="1678"/>
      <c r="Q39" s="1677"/>
      <c r="R39" s="1661"/>
      <c r="S39" s="1665"/>
      <c r="T39" s="1663"/>
      <c r="U39" s="1663"/>
      <c r="V39" s="1665"/>
      <c r="W39" s="1661"/>
      <c r="X39" s="1661"/>
      <c r="Y39" s="1665"/>
      <c r="Z39" s="1663"/>
      <c r="AA39" s="1663"/>
      <c r="AB39" s="1346"/>
      <c r="AC39" s="1347"/>
      <c r="AD39" s="1347"/>
      <c r="AE39" s="1347"/>
      <c r="AF39" s="1347"/>
      <c r="AG39" s="1347"/>
      <c r="AH39" s="1348"/>
      <c r="AI39" s="1525"/>
      <c r="AJ39" s="1429"/>
      <c r="AK39" s="1429"/>
      <c r="AL39" s="1429"/>
      <c r="AM39" s="1526"/>
      <c r="AN39" s="1621"/>
      <c r="AO39" s="1621"/>
      <c r="AP39" s="1527"/>
      <c r="AQ39" s="1528"/>
      <c r="AR39" s="1429"/>
      <c r="AS39" s="1429"/>
      <c r="AT39" s="1529"/>
    </row>
    <row r="40" spans="1:46" ht="11.25" customHeight="1">
      <c r="A40" s="1594"/>
      <c r="B40" s="1595"/>
      <c r="C40" s="1596"/>
      <c r="D40" s="1503" t="s">
        <v>95</v>
      </c>
      <c r="E40" s="1504"/>
      <c r="F40" s="1504"/>
      <c r="G40" s="1504"/>
      <c r="H40" s="1505"/>
      <c r="I40" s="1664">
        <f>★利用承認申請書!I40</f>
        <v>0</v>
      </c>
      <c r="J40" s="1664"/>
      <c r="K40" s="455" t="s">
        <v>28</v>
      </c>
      <c r="L40" s="1676">
        <f>★利用承認申請書!L40</f>
        <v>0</v>
      </c>
      <c r="M40" s="1676"/>
      <c r="N40" s="455" t="s">
        <v>29</v>
      </c>
      <c r="O40" s="1679">
        <f>★利用承認申請書!O40</f>
        <v>0</v>
      </c>
      <c r="P40" s="1679"/>
      <c r="Q40" s="1674">
        <f>★利用承認申請書!Q40</f>
        <v>0</v>
      </c>
      <c r="R40" s="1664"/>
      <c r="S40" s="455" t="s">
        <v>30</v>
      </c>
      <c r="T40" s="1675">
        <f>★利用承認申請書!T40</f>
        <v>0</v>
      </c>
      <c r="U40" s="1668"/>
      <c r="V40" s="455" t="s">
        <v>31</v>
      </c>
      <c r="W40" s="1664">
        <f>★利用承認申請書!W40</f>
        <v>0</v>
      </c>
      <c r="X40" s="1664"/>
      <c r="Y40" s="455" t="s">
        <v>30</v>
      </c>
      <c r="Z40" s="1675">
        <f>★利用承認申請書!Z40</f>
        <v>0</v>
      </c>
      <c r="AA40" s="1668"/>
      <c r="AB40" s="1343"/>
      <c r="AC40" s="1344"/>
      <c r="AD40" s="1344"/>
      <c r="AE40" s="1344"/>
      <c r="AF40" s="1344"/>
      <c r="AG40" s="1344"/>
      <c r="AH40" s="1345"/>
      <c r="AI40" s="150"/>
      <c r="AJ40" s="1382"/>
      <c r="AK40" s="1382"/>
      <c r="AL40" s="1382"/>
      <c r="AM40" s="151"/>
      <c r="AN40" s="151"/>
      <c r="AO40" s="1424">
        <f>SUM(AR32:AT39)</f>
        <v>0</v>
      </c>
      <c r="AP40" s="1424"/>
      <c r="AQ40" s="1424"/>
      <c r="AR40" s="1424"/>
      <c r="AS40" s="1424"/>
      <c r="AT40" s="1425"/>
    </row>
    <row r="41" spans="1:46" ht="11.25" customHeight="1">
      <c r="A41" s="1612"/>
      <c r="B41" s="1613"/>
      <c r="C41" s="1614"/>
      <c r="D41" s="1506" t="s">
        <v>93</v>
      </c>
      <c r="E41" s="1392"/>
      <c r="F41" s="1392">
        <f>★利用承認申請書!F41</f>
        <v>0</v>
      </c>
      <c r="G41" s="1392"/>
      <c r="H41" s="149" t="s">
        <v>94</v>
      </c>
      <c r="I41" s="1387"/>
      <c r="J41" s="1387"/>
      <c r="K41" s="1389"/>
      <c r="L41" s="1391"/>
      <c r="M41" s="1391"/>
      <c r="N41" s="1389"/>
      <c r="O41" s="1489"/>
      <c r="P41" s="1489"/>
      <c r="Q41" s="1386"/>
      <c r="R41" s="1387"/>
      <c r="S41" s="1389"/>
      <c r="T41" s="1666"/>
      <c r="U41" s="1666"/>
      <c r="V41" s="1389"/>
      <c r="W41" s="1387"/>
      <c r="X41" s="1387"/>
      <c r="Y41" s="1389"/>
      <c r="Z41" s="1666"/>
      <c r="AA41" s="1666"/>
      <c r="AB41" s="1346"/>
      <c r="AC41" s="1347"/>
      <c r="AD41" s="1347"/>
      <c r="AE41" s="1347"/>
      <c r="AF41" s="1347"/>
      <c r="AG41" s="1347"/>
      <c r="AH41" s="1348"/>
      <c r="AI41" s="152"/>
      <c r="AJ41" s="1428"/>
      <c r="AK41" s="1428"/>
      <c r="AL41" s="1428"/>
      <c r="AM41" s="153"/>
      <c r="AN41" s="153"/>
      <c r="AO41" s="1426"/>
      <c r="AP41" s="1426"/>
      <c r="AQ41" s="1426"/>
      <c r="AR41" s="1426"/>
      <c r="AS41" s="1426"/>
      <c r="AT41" s="1427"/>
    </row>
    <row r="42" spans="1:46" ht="11.25" customHeight="1">
      <c r="A42" s="1496" t="s">
        <v>90</v>
      </c>
      <c r="B42" s="1497"/>
      <c r="C42" s="1598" t="s">
        <v>89</v>
      </c>
      <c r="D42" s="1603" t="s">
        <v>96</v>
      </c>
      <c r="E42" s="1604"/>
      <c r="F42" s="1604"/>
      <c r="G42" s="1604"/>
      <c r="H42" s="1605"/>
      <c r="I42" s="1664">
        <f>★利用承認申請書!I42</f>
        <v>0</v>
      </c>
      <c r="J42" s="1664"/>
      <c r="K42" s="455" t="s">
        <v>28</v>
      </c>
      <c r="L42" s="1676">
        <f>★利用承認申請書!L42</f>
        <v>0</v>
      </c>
      <c r="M42" s="1676"/>
      <c r="N42" s="455" t="s">
        <v>29</v>
      </c>
      <c r="O42" s="1679">
        <f>★利用承認申請書!O42</f>
        <v>0</v>
      </c>
      <c r="P42" s="1679"/>
      <c r="Q42" s="1674">
        <f>★利用承認申請書!Q42</f>
        <v>0</v>
      </c>
      <c r="R42" s="1664"/>
      <c r="S42" s="455" t="s">
        <v>30</v>
      </c>
      <c r="T42" s="1675">
        <f>★利用承認申請書!T42</f>
        <v>0</v>
      </c>
      <c r="U42" s="1668"/>
      <c r="V42" s="455" t="s">
        <v>31</v>
      </c>
      <c r="W42" s="1664">
        <f>★利用承認申請書!W42</f>
        <v>0</v>
      </c>
      <c r="X42" s="1664"/>
      <c r="Y42" s="455" t="s">
        <v>30</v>
      </c>
      <c r="Z42" s="1675">
        <f>★利用承認申請書!Z42</f>
        <v>0</v>
      </c>
      <c r="AA42" s="1668"/>
      <c r="AB42" s="1654">
        <f>利用承認書・請求書!AB42</f>
        <v>0</v>
      </c>
      <c r="AC42" s="1655"/>
      <c r="AD42" s="1655"/>
      <c r="AE42" s="1655"/>
      <c r="AF42" s="1362" t="str">
        <f>利用承認書・請求書!AF42</f>
        <v>ｈ</v>
      </c>
      <c r="AG42" s="1362"/>
      <c r="AH42" s="1363"/>
      <c r="AI42" s="154" t="str">
        <f>★利用承認申請書!AI42</f>
        <v>＠</v>
      </c>
      <c r="AJ42" s="1429">
        <f>★利用承認申請書!AJ42</f>
        <v>1210</v>
      </c>
      <c r="AK42" s="1429"/>
      <c r="AL42" s="1429"/>
      <c r="AM42" s="155" t="str">
        <f>★利用承認申請書!AM42</f>
        <v>×</v>
      </c>
      <c r="AN42" s="1430">
        <f>★利用承認申請書!AN42</f>
        <v>0</v>
      </c>
      <c r="AO42" s="1430"/>
      <c r="AP42" s="151" t="str">
        <f>★利用承認申請書!AP42</f>
        <v>h</v>
      </c>
      <c r="AQ42" s="156" t="str">
        <f>★利用承認申請書!AQ42</f>
        <v>＝</v>
      </c>
      <c r="AR42" s="1382">
        <f>AJ42*AN42</f>
        <v>0</v>
      </c>
      <c r="AS42" s="1382"/>
      <c r="AT42" s="1383"/>
    </row>
    <row r="43" spans="1:46" ht="11.25" customHeight="1">
      <c r="A43" s="1496"/>
      <c r="B43" s="1497"/>
      <c r="C43" s="1598"/>
      <c r="D43" s="157" t="s">
        <v>93</v>
      </c>
      <c r="E43" s="158"/>
      <c r="F43" s="1500">
        <f>★利用承認申請書!F43</f>
        <v>0</v>
      </c>
      <c r="G43" s="1500"/>
      <c r="H43" s="159" t="s">
        <v>80</v>
      </c>
      <c r="I43" s="1387"/>
      <c r="J43" s="1387"/>
      <c r="K43" s="1389"/>
      <c r="L43" s="1391"/>
      <c r="M43" s="1391"/>
      <c r="N43" s="1389"/>
      <c r="O43" s="1489"/>
      <c r="P43" s="1489"/>
      <c r="Q43" s="1386"/>
      <c r="R43" s="1387"/>
      <c r="S43" s="1389"/>
      <c r="T43" s="1666"/>
      <c r="U43" s="1666"/>
      <c r="V43" s="1389"/>
      <c r="W43" s="1387"/>
      <c r="X43" s="1387"/>
      <c r="Y43" s="1389"/>
      <c r="Z43" s="1666"/>
      <c r="AA43" s="1666"/>
      <c r="AB43" s="1656"/>
      <c r="AC43" s="1657"/>
      <c r="AD43" s="1657"/>
      <c r="AE43" s="1657"/>
      <c r="AF43" s="1347"/>
      <c r="AG43" s="1347"/>
      <c r="AH43" s="1348"/>
      <c r="AI43" s="150"/>
      <c r="AJ43" s="1429"/>
      <c r="AK43" s="1429"/>
      <c r="AL43" s="1429"/>
      <c r="AM43" s="155"/>
      <c r="AN43" s="1431"/>
      <c r="AO43" s="1431"/>
      <c r="AP43" s="151"/>
      <c r="AQ43" s="156"/>
      <c r="AR43" s="1382">
        <f>AJ43*AN43</f>
        <v>0</v>
      </c>
      <c r="AS43" s="1382"/>
      <c r="AT43" s="1383"/>
    </row>
    <row r="44" spans="1:46" ht="11.25" customHeight="1">
      <c r="A44" s="1496"/>
      <c r="B44" s="1497"/>
      <c r="C44" s="1598"/>
      <c r="D44" s="1603" t="s">
        <v>96</v>
      </c>
      <c r="E44" s="1604"/>
      <c r="F44" s="1604"/>
      <c r="G44" s="1604"/>
      <c r="H44" s="1605"/>
      <c r="I44" s="1664">
        <f>★利用承認申請書!I44</f>
        <v>0</v>
      </c>
      <c r="J44" s="1664"/>
      <c r="K44" s="455" t="s">
        <v>28</v>
      </c>
      <c r="L44" s="1676">
        <f>★利用承認申請書!L44</f>
        <v>0</v>
      </c>
      <c r="M44" s="1676"/>
      <c r="N44" s="455" t="s">
        <v>29</v>
      </c>
      <c r="O44" s="1679">
        <f>★利用承認申請書!O44</f>
        <v>0</v>
      </c>
      <c r="P44" s="1679"/>
      <c r="Q44" s="1674">
        <f>★利用承認申請書!Q44</f>
        <v>0</v>
      </c>
      <c r="R44" s="1664"/>
      <c r="S44" s="455" t="s">
        <v>30</v>
      </c>
      <c r="T44" s="1675">
        <f>★利用承認申請書!T44</f>
        <v>0</v>
      </c>
      <c r="U44" s="1668"/>
      <c r="V44" s="455" t="s">
        <v>31</v>
      </c>
      <c r="W44" s="1664">
        <f>★利用承認申請書!W44</f>
        <v>0</v>
      </c>
      <c r="X44" s="1664"/>
      <c r="Y44" s="455" t="s">
        <v>30</v>
      </c>
      <c r="Z44" s="1675">
        <f>★利用承認申請書!Z44</f>
        <v>0</v>
      </c>
      <c r="AA44" s="1668"/>
      <c r="AB44" s="1654">
        <f>利用承認書・請求書!AB44</f>
        <v>0</v>
      </c>
      <c r="AC44" s="1655"/>
      <c r="AD44" s="1655"/>
      <c r="AE44" s="1655"/>
      <c r="AF44" s="1362" t="str">
        <f>利用承認書・請求書!AF44</f>
        <v>ｈ</v>
      </c>
      <c r="AG44" s="1362"/>
      <c r="AH44" s="1363"/>
      <c r="AI44" s="160"/>
      <c r="AJ44" s="161"/>
      <c r="AK44" s="161"/>
      <c r="AL44" s="161"/>
      <c r="AM44" s="151"/>
      <c r="AN44" s="151"/>
      <c r="AO44" s="1424">
        <f>AR42+AR43</f>
        <v>0</v>
      </c>
      <c r="AP44" s="1424"/>
      <c r="AQ44" s="1424"/>
      <c r="AR44" s="1424"/>
      <c r="AS44" s="1424"/>
      <c r="AT44" s="1425"/>
    </row>
    <row r="45" spans="1:46" ht="11.25" customHeight="1">
      <c r="A45" s="1496"/>
      <c r="B45" s="1497"/>
      <c r="C45" s="1598"/>
      <c r="D45" s="178" t="s">
        <v>93</v>
      </c>
      <c r="E45" s="179"/>
      <c r="F45" s="1693">
        <f>★利用承認申請書!F45</f>
        <v>0</v>
      </c>
      <c r="G45" s="1693"/>
      <c r="H45" s="180" t="s">
        <v>80</v>
      </c>
      <c r="I45" s="1664"/>
      <c r="J45" s="1664"/>
      <c r="K45" s="455"/>
      <c r="L45" s="1676"/>
      <c r="M45" s="1676"/>
      <c r="N45" s="455"/>
      <c r="O45" s="1679"/>
      <c r="P45" s="1679"/>
      <c r="Q45" s="1674"/>
      <c r="R45" s="1664"/>
      <c r="S45" s="455"/>
      <c r="T45" s="1668"/>
      <c r="U45" s="1668"/>
      <c r="V45" s="455"/>
      <c r="W45" s="1664"/>
      <c r="X45" s="1664"/>
      <c r="Y45" s="455"/>
      <c r="Z45" s="1668"/>
      <c r="AA45" s="1668"/>
      <c r="AB45" s="1656"/>
      <c r="AC45" s="1657"/>
      <c r="AD45" s="1657"/>
      <c r="AE45" s="1657"/>
      <c r="AF45" s="1347"/>
      <c r="AG45" s="1347"/>
      <c r="AH45" s="1348"/>
      <c r="AI45" s="160"/>
      <c r="AJ45" s="161"/>
      <c r="AK45" s="161"/>
      <c r="AL45" s="161"/>
      <c r="AM45" s="151"/>
      <c r="AN45" s="151"/>
      <c r="AO45" s="1424"/>
      <c r="AP45" s="1424"/>
      <c r="AQ45" s="1424"/>
      <c r="AR45" s="1424"/>
      <c r="AS45" s="1424"/>
      <c r="AT45" s="1425"/>
    </row>
    <row r="46" spans="1:46" ht="11.25" customHeight="1">
      <c r="A46" s="1694" t="s">
        <v>92</v>
      </c>
      <c r="B46" s="1695"/>
      <c r="C46" s="1597" t="s">
        <v>91</v>
      </c>
      <c r="D46" s="1407" t="str">
        <f>★利用承認申請書!D46</f>
        <v>児童・生徒</v>
      </c>
      <c r="E46" s="821"/>
      <c r="F46" s="821"/>
      <c r="G46" s="1410">
        <f>★利用承認申請書!G46</f>
        <v>0</v>
      </c>
      <c r="H46" s="1414" t="str">
        <f>★利用承認申請書!H46</f>
        <v>人</v>
      </c>
      <c r="I46" s="1384">
        <f>★利用承認申請書!I46</f>
        <v>0</v>
      </c>
      <c r="J46" s="1385"/>
      <c r="K46" s="1388" t="s">
        <v>28</v>
      </c>
      <c r="L46" s="1390">
        <f>★利用承認申請書!L46</f>
        <v>0</v>
      </c>
      <c r="M46" s="1390"/>
      <c r="N46" s="1388" t="s">
        <v>29</v>
      </c>
      <c r="O46" s="1487">
        <f>★利用承認申請書!O46</f>
        <v>0</v>
      </c>
      <c r="P46" s="1488"/>
      <c r="Q46" s="1464">
        <f>★利用承認申請書!Q46</f>
        <v>0</v>
      </c>
      <c r="R46" s="1465"/>
      <c r="S46" s="1388" t="s">
        <v>30</v>
      </c>
      <c r="T46" s="1483">
        <f>★利用承認申請書!T46</f>
        <v>0</v>
      </c>
      <c r="U46" s="1483"/>
      <c r="V46" s="1388" t="s">
        <v>31</v>
      </c>
      <c r="W46" s="1385">
        <f>★利用承認申請書!W46</f>
        <v>0</v>
      </c>
      <c r="X46" s="1385"/>
      <c r="Y46" s="1388" t="s">
        <v>30</v>
      </c>
      <c r="Z46" s="1483">
        <f>★利用承認申請書!Z46</f>
        <v>0</v>
      </c>
      <c r="AA46" s="1485"/>
      <c r="AB46" s="1343">
        <f>★利用承認申請書!AB46</f>
        <v>0</v>
      </c>
      <c r="AC46" s="1344"/>
      <c r="AD46" s="1344"/>
      <c r="AE46" s="1344"/>
      <c r="AF46" s="1344"/>
      <c r="AG46" s="1344"/>
      <c r="AH46" s="1345"/>
      <c r="AI46" s="162" t="str">
        <f>★利用承認申請書!AI42</f>
        <v>＠</v>
      </c>
      <c r="AJ46" s="1492">
        <f>★利用承認申請書!AJ46</f>
        <v>160</v>
      </c>
      <c r="AK46" s="1492"/>
      <c r="AL46" s="1492"/>
      <c r="AM46" s="163" t="str">
        <f>★利用承認申請書!AM46</f>
        <v>×</v>
      </c>
      <c r="AN46" s="1493">
        <f>★利用承認申請書!AN46</f>
        <v>0</v>
      </c>
      <c r="AO46" s="1493"/>
      <c r="AP46" s="164" t="str">
        <f>★利用承認申請書!AP46</f>
        <v>人</v>
      </c>
      <c r="AQ46" s="165" t="str">
        <f>★利用承認申請書!AQ46</f>
        <v>＝</v>
      </c>
      <c r="AR46" s="1436">
        <f>AJ46*AN46</f>
        <v>0</v>
      </c>
      <c r="AS46" s="1436"/>
      <c r="AT46" s="1437"/>
    </row>
    <row r="47" spans="1:46" ht="11.25" customHeight="1">
      <c r="A47" s="1623"/>
      <c r="B47" s="1624"/>
      <c r="C47" s="1598"/>
      <c r="D47" s="1406"/>
      <c r="E47" s="1276"/>
      <c r="F47" s="1276"/>
      <c r="G47" s="1673"/>
      <c r="H47" s="1413"/>
      <c r="I47" s="1386"/>
      <c r="J47" s="1387"/>
      <c r="K47" s="1389"/>
      <c r="L47" s="1391"/>
      <c r="M47" s="1391"/>
      <c r="N47" s="1389"/>
      <c r="O47" s="1489"/>
      <c r="P47" s="1490"/>
      <c r="Q47" s="1466"/>
      <c r="R47" s="1467"/>
      <c r="S47" s="1389"/>
      <c r="T47" s="1484"/>
      <c r="U47" s="1484"/>
      <c r="V47" s="1389"/>
      <c r="W47" s="1387"/>
      <c r="X47" s="1387"/>
      <c r="Y47" s="1389"/>
      <c r="Z47" s="1484"/>
      <c r="AA47" s="1486"/>
      <c r="AB47" s="1346"/>
      <c r="AC47" s="1347"/>
      <c r="AD47" s="1347"/>
      <c r="AE47" s="1347"/>
      <c r="AF47" s="1347"/>
      <c r="AG47" s="1347"/>
      <c r="AH47" s="1348"/>
      <c r="AI47" s="154">
        <f>★利用承認申請書!AI47</f>
        <v>0</v>
      </c>
      <c r="AJ47" s="1434">
        <f>★利用承認申請書!AJ47</f>
        <v>0</v>
      </c>
      <c r="AK47" s="1434"/>
      <c r="AL47" s="1434"/>
      <c r="AM47" s="155">
        <f>★利用承認申請書!AM47</f>
        <v>0</v>
      </c>
      <c r="AN47" s="1491">
        <f>★利用承認申請書!AN47</f>
        <v>0</v>
      </c>
      <c r="AO47" s="1491"/>
      <c r="AP47" s="151">
        <f>★利用承認申請書!AP47</f>
        <v>0</v>
      </c>
      <c r="AQ47" s="156">
        <f>★利用承認申請書!AQ47</f>
        <v>0</v>
      </c>
      <c r="AR47" s="1382">
        <f>AJ47*AN47</f>
        <v>0</v>
      </c>
      <c r="AS47" s="1382"/>
      <c r="AT47" s="1383"/>
    </row>
    <row r="48" spans="1:46" ht="11.25" customHeight="1">
      <c r="A48" s="1623"/>
      <c r="B48" s="1624"/>
      <c r="C48" s="1598"/>
      <c r="D48" s="1407" t="str">
        <f>★利用承認申請書!D48</f>
        <v>一般</v>
      </c>
      <c r="E48" s="821"/>
      <c r="F48" s="821"/>
      <c r="G48" s="1410">
        <f>★利用承認申請書!G48</f>
        <v>0</v>
      </c>
      <c r="H48" s="1414" t="str">
        <f>★利用承認申請書!H48</f>
        <v>人</v>
      </c>
      <c r="I48" s="1384">
        <f>★利用承認申請書!I48</f>
        <v>0</v>
      </c>
      <c r="J48" s="1385"/>
      <c r="K48" s="1388" t="s">
        <v>28</v>
      </c>
      <c r="L48" s="1390">
        <f>★利用承認申請書!L48</f>
        <v>0</v>
      </c>
      <c r="M48" s="1390"/>
      <c r="N48" s="1388" t="s">
        <v>29</v>
      </c>
      <c r="O48" s="1487">
        <f>★利用承認申請書!O48</f>
        <v>0</v>
      </c>
      <c r="P48" s="1488"/>
      <c r="Q48" s="1464">
        <f>★利用承認申請書!Q48</f>
        <v>0</v>
      </c>
      <c r="R48" s="1465"/>
      <c r="S48" s="1388" t="s">
        <v>30</v>
      </c>
      <c r="T48" s="1483">
        <f>★利用承認申請書!T48</f>
        <v>0</v>
      </c>
      <c r="U48" s="1483"/>
      <c r="V48" s="1388" t="s">
        <v>31</v>
      </c>
      <c r="W48" s="1385">
        <f>★利用承認申請書!W48</f>
        <v>0</v>
      </c>
      <c r="X48" s="1385"/>
      <c r="Y48" s="1388" t="s">
        <v>30</v>
      </c>
      <c r="Z48" s="1483">
        <f>★利用承認申請書!Z48</f>
        <v>0</v>
      </c>
      <c r="AA48" s="1485"/>
      <c r="AB48" s="1343"/>
      <c r="AC48" s="1344"/>
      <c r="AD48" s="1344"/>
      <c r="AE48" s="1344"/>
      <c r="AF48" s="1344"/>
      <c r="AG48" s="1344"/>
      <c r="AH48" s="1345"/>
      <c r="AI48" s="160"/>
      <c r="AJ48" s="161"/>
      <c r="AK48" s="161"/>
      <c r="AL48" s="161"/>
      <c r="AM48" s="151"/>
      <c r="AN48" s="151"/>
      <c r="AO48" s="1424">
        <f>AR46+AR47</f>
        <v>0</v>
      </c>
      <c r="AP48" s="1424"/>
      <c r="AQ48" s="1424"/>
      <c r="AR48" s="1424"/>
      <c r="AS48" s="1424"/>
      <c r="AT48" s="1425"/>
    </row>
    <row r="49" spans="1:46" ht="11.25" customHeight="1">
      <c r="A49" s="1696"/>
      <c r="B49" s="1697"/>
      <c r="C49" s="1599"/>
      <c r="D49" s="1406"/>
      <c r="E49" s="1276"/>
      <c r="F49" s="1276"/>
      <c r="G49" s="1673"/>
      <c r="H49" s="1413"/>
      <c r="I49" s="1386"/>
      <c r="J49" s="1387"/>
      <c r="K49" s="1389"/>
      <c r="L49" s="1391"/>
      <c r="M49" s="1391"/>
      <c r="N49" s="1389"/>
      <c r="O49" s="1489"/>
      <c r="P49" s="1490"/>
      <c r="Q49" s="1466"/>
      <c r="R49" s="1467"/>
      <c r="S49" s="1389"/>
      <c r="T49" s="1484"/>
      <c r="U49" s="1484"/>
      <c r="V49" s="1389"/>
      <c r="W49" s="1387"/>
      <c r="X49" s="1387"/>
      <c r="Y49" s="1389"/>
      <c r="Z49" s="1484"/>
      <c r="AA49" s="1486"/>
      <c r="AB49" s="1346"/>
      <c r="AC49" s="1347"/>
      <c r="AD49" s="1347"/>
      <c r="AE49" s="1347"/>
      <c r="AF49" s="1347"/>
      <c r="AG49" s="1347"/>
      <c r="AH49" s="1348"/>
      <c r="AI49" s="166"/>
      <c r="AJ49" s="167"/>
      <c r="AK49" s="167"/>
      <c r="AL49" s="167"/>
      <c r="AM49" s="153"/>
      <c r="AN49" s="153"/>
      <c r="AO49" s="1426"/>
      <c r="AP49" s="1426"/>
      <c r="AQ49" s="1426"/>
      <c r="AR49" s="1426"/>
      <c r="AS49" s="1426"/>
      <c r="AT49" s="1427"/>
    </row>
    <row r="50" spans="1:46" ht="11.25" customHeight="1">
      <c r="A50" s="1474" t="s">
        <v>97</v>
      </c>
      <c r="B50" s="1475"/>
      <c r="C50" s="1476"/>
      <c r="D50" s="1401" t="s">
        <v>58</v>
      </c>
      <c r="E50" s="455"/>
      <c r="F50" s="455"/>
      <c r="G50" s="455"/>
      <c r="H50" s="1402"/>
      <c r="I50" s="1384">
        <f>★利用承認申請書!I50</f>
        <v>0</v>
      </c>
      <c r="J50" s="1385"/>
      <c r="K50" s="1388" t="s">
        <v>28</v>
      </c>
      <c r="L50" s="1454">
        <f>★利用承認申請書!L50</f>
        <v>0</v>
      </c>
      <c r="M50" s="1454"/>
      <c r="N50" s="1388" t="s">
        <v>29</v>
      </c>
      <c r="O50" s="1487">
        <f>★利用承認申請書!O50</f>
        <v>0</v>
      </c>
      <c r="P50" s="1488"/>
      <c r="Q50" s="1464">
        <f>★利用承認申請書!Q50</f>
        <v>0</v>
      </c>
      <c r="R50" s="1465"/>
      <c r="S50" s="168" t="s">
        <v>30</v>
      </c>
      <c r="T50" s="1483">
        <f>★利用承認申請書!T50</f>
        <v>0</v>
      </c>
      <c r="U50" s="1483"/>
      <c r="V50" s="1388" t="s">
        <v>31</v>
      </c>
      <c r="W50" s="1390">
        <f>利用承認書・請求書!W50</f>
        <v>0</v>
      </c>
      <c r="X50" s="1390"/>
      <c r="Y50" s="168" t="s">
        <v>30</v>
      </c>
      <c r="Z50" s="1483">
        <f>★利用承認申請書!Z50</f>
        <v>0</v>
      </c>
      <c r="AA50" s="1485"/>
      <c r="AB50" s="1361" t="str">
        <f>★利用承認申請書!AB50</f>
        <v>超過料金</v>
      </c>
      <c r="AC50" s="1362"/>
      <c r="AD50" s="1362"/>
      <c r="AE50" s="1362"/>
      <c r="AF50" s="1362"/>
      <c r="AG50" s="1362"/>
      <c r="AH50" s="1363"/>
      <c r="AI50" s="154" t="str">
        <f>★利用承認申請書!AI50</f>
        <v>＠</v>
      </c>
      <c r="AJ50" s="1429">
        <f>★利用承認申請書!AJ50</f>
        <v>440</v>
      </c>
      <c r="AK50" s="1429"/>
      <c r="AL50" s="1429"/>
      <c r="AM50" s="155" t="str">
        <f>★利用承認申請書!AM50</f>
        <v>×</v>
      </c>
      <c r="AN50" s="1435">
        <f>★利用承認申請書!AN50</f>
        <v>0</v>
      </c>
      <c r="AO50" s="1435"/>
      <c r="AP50" s="169" t="str">
        <f>★利用承認申請書!AP50</f>
        <v>h</v>
      </c>
      <c r="AQ50" s="165" t="str">
        <f>★利用承認申請書!AQ50</f>
        <v>＝</v>
      </c>
      <c r="AR50" s="1432">
        <f>AJ50*AN50</f>
        <v>0</v>
      </c>
      <c r="AS50" s="1432"/>
      <c r="AT50" s="1433"/>
    </row>
    <row r="51" spans="1:46" ht="11.25" customHeight="1">
      <c r="A51" s="1474"/>
      <c r="B51" s="1475"/>
      <c r="C51" s="1476"/>
      <c r="D51" s="1401"/>
      <c r="E51" s="455"/>
      <c r="F51" s="455"/>
      <c r="G51" s="455"/>
      <c r="H51" s="1402"/>
      <c r="I51" s="1386"/>
      <c r="J51" s="1387"/>
      <c r="K51" s="1389"/>
      <c r="L51" s="1455"/>
      <c r="M51" s="1455"/>
      <c r="N51" s="1389"/>
      <c r="O51" s="1489"/>
      <c r="P51" s="1490"/>
      <c r="Q51" s="1466"/>
      <c r="R51" s="1467"/>
      <c r="S51" s="170" t="s">
        <v>30</v>
      </c>
      <c r="T51" s="1484"/>
      <c r="U51" s="1484"/>
      <c r="V51" s="1389"/>
      <c r="W51" s="1391"/>
      <c r="X51" s="1391"/>
      <c r="Y51" s="170" t="s">
        <v>30</v>
      </c>
      <c r="Z51" s="1484"/>
      <c r="AA51" s="1486"/>
      <c r="AB51" s="1346"/>
      <c r="AC51" s="1347"/>
      <c r="AD51" s="1347"/>
      <c r="AE51" s="1347"/>
      <c r="AF51" s="1347"/>
      <c r="AG51" s="1347"/>
      <c r="AH51" s="1348"/>
      <c r="AI51" s="154" t="str">
        <f>★利用承認申請書!AI51</f>
        <v>＠</v>
      </c>
      <c r="AJ51" s="1429">
        <f>★利用承認申請書!AJ51</f>
        <v>330</v>
      </c>
      <c r="AK51" s="1429"/>
      <c r="AL51" s="1429"/>
      <c r="AM51" s="155" t="str">
        <f>★利用承認申請書!AM51</f>
        <v>×</v>
      </c>
      <c r="AN51" s="1435">
        <f>★利用承認申請書!AN51</f>
        <v>0</v>
      </c>
      <c r="AO51" s="1435"/>
      <c r="AP51" s="169" t="str">
        <f>★利用承認申請書!AP51</f>
        <v>h</v>
      </c>
      <c r="AQ51" s="156" t="str">
        <f>★利用承認申請書!AQ51</f>
        <v>＝</v>
      </c>
      <c r="AR51" s="1432">
        <f>AJ51*AN51</f>
        <v>0</v>
      </c>
      <c r="AS51" s="1432"/>
      <c r="AT51" s="1433"/>
    </row>
    <row r="52" spans="1:46" ht="11.25" customHeight="1">
      <c r="A52" s="1474"/>
      <c r="B52" s="1475"/>
      <c r="C52" s="1476"/>
      <c r="D52" s="1399" t="s">
        <v>58</v>
      </c>
      <c r="E52" s="1388"/>
      <c r="F52" s="1388"/>
      <c r="G52" s="1388"/>
      <c r="H52" s="1400"/>
      <c r="I52" s="1384">
        <f>★利用承認申請書!I52</f>
        <v>0</v>
      </c>
      <c r="J52" s="1385"/>
      <c r="K52" s="1388" t="s">
        <v>28</v>
      </c>
      <c r="L52" s="1454">
        <f>★利用承認申請書!L52</f>
        <v>0</v>
      </c>
      <c r="M52" s="1454"/>
      <c r="N52" s="1388" t="s">
        <v>29</v>
      </c>
      <c r="O52" s="1487">
        <f>★利用承認申請書!O52</f>
        <v>0</v>
      </c>
      <c r="P52" s="1488"/>
      <c r="Q52" s="1464">
        <f>★利用承認申請書!Q52</f>
        <v>0</v>
      </c>
      <c r="R52" s="1465"/>
      <c r="S52" s="171" t="s">
        <v>30</v>
      </c>
      <c r="T52" s="1483">
        <f>★利用承認申請書!T52</f>
        <v>0</v>
      </c>
      <c r="U52" s="1483"/>
      <c r="V52" s="1388" t="s">
        <v>31</v>
      </c>
      <c r="W52" s="1390">
        <f>★利用承認申請書!W52</f>
        <v>0</v>
      </c>
      <c r="X52" s="1390"/>
      <c r="Y52" s="171" t="s">
        <v>30</v>
      </c>
      <c r="Z52" s="1483">
        <f>★利用承認申請書!Z52</f>
        <v>0</v>
      </c>
      <c r="AA52" s="1485"/>
      <c r="AB52" s="1361"/>
      <c r="AC52" s="1362"/>
      <c r="AD52" s="1362"/>
      <c r="AE52" s="1362"/>
      <c r="AF52" s="1362"/>
      <c r="AG52" s="1362"/>
      <c r="AH52" s="1363"/>
      <c r="AI52" s="154"/>
      <c r="AJ52" s="1429"/>
      <c r="AK52" s="1429"/>
      <c r="AL52" s="1429"/>
      <c r="AM52" s="155"/>
      <c r="AN52" s="1443"/>
      <c r="AO52" s="1443"/>
      <c r="AP52" s="172"/>
      <c r="AQ52" s="173"/>
      <c r="AR52" s="1432"/>
      <c r="AS52" s="1432"/>
      <c r="AT52" s="1433"/>
    </row>
    <row r="53" spans="1:46" ht="11.25" customHeight="1">
      <c r="A53" s="1474"/>
      <c r="B53" s="1475"/>
      <c r="C53" s="1476"/>
      <c r="D53" s="1401"/>
      <c r="E53" s="455"/>
      <c r="F53" s="455"/>
      <c r="G53" s="455"/>
      <c r="H53" s="1402"/>
      <c r="I53" s="1386"/>
      <c r="J53" s="1387"/>
      <c r="K53" s="1389"/>
      <c r="L53" s="1455"/>
      <c r="M53" s="1455"/>
      <c r="N53" s="1389"/>
      <c r="O53" s="1489"/>
      <c r="P53" s="1490"/>
      <c r="Q53" s="1466"/>
      <c r="R53" s="1467"/>
      <c r="S53" s="170" t="s">
        <v>30</v>
      </c>
      <c r="T53" s="1484"/>
      <c r="U53" s="1484"/>
      <c r="V53" s="1389"/>
      <c r="W53" s="1391"/>
      <c r="X53" s="1391"/>
      <c r="Y53" s="170" t="s">
        <v>30</v>
      </c>
      <c r="Z53" s="1484"/>
      <c r="AA53" s="1486"/>
      <c r="AB53" s="1346"/>
      <c r="AC53" s="1347"/>
      <c r="AD53" s="1347"/>
      <c r="AE53" s="1347"/>
      <c r="AF53" s="1347"/>
      <c r="AG53" s="1347"/>
      <c r="AH53" s="1348"/>
      <c r="AI53" s="174"/>
      <c r="AJ53" s="1442"/>
      <c r="AK53" s="1442"/>
      <c r="AL53" s="1442"/>
      <c r="AM53" s="175"/>
      <c r="AN53" s="1643"/>
      <c r="AO53" s="1643"/>
      <c r="AP53" s="1440">
        <f>SUM(AR50:AT52)</f>
        <v>0</v>
      </c>
      <c r="AQ53" s="1440"/>
      <c r="AR53" s="1440"/>
      <c r="AS53" s="1440"/>
      <c r="AT53" s="1441"/>
    </row>
    <row r="54" spans="1:46" ht="11.25" customHeight="1">
      <c r="A54" s="1477" t="s">
        <v>98</v>
      </c>
      <c r="B54" s="1478"/>
      <c r="C54" s="1479"/>
      <c r="D54" s="1399" t="s">
        <v>58</v>
      </c>
      <c r="E54" s="1388"/>
      <c r="F54" s="1388"/>
      <c r="G54" s="1388"/>
      <c r="H54" s="1400"/>
      <c r="I54" s="1384">
        <f>★利用承認申請書!I54</f>
        <v>0</v>
      </c>
      <c r="J54" s="1385"/>
      <c r="K54" s="1388" t="s">
        <v>28</v>
      </c>
      <c r="L54" s="1454">
        <f>★利用承認申請書!L54</f>
        <v>0</v>
      </c>
      <c r="M54" s="1454"/>
      <c r="N54" s="1388" t="s">
        <v>29</v>
      </c>
      <c r="O54" s="1487">
        <f>★利用承認申請書!O54</f>
        <v>0</v>
      </c>
      <c r="P54" s="1488"/>
      <c r="Q54" s="1464">
        <f>★利用承認申請書!Q54</f>
        <v>0</v>
      </c>
      <c r="R54" s="1465"/>
      <c r="S54" s="168" t="s">
        <v>30</v>
      </c>
      <c r="T54" s="1483">
        <f>★利用承認申請書!T54</f>
        <v>0</v>
      </c>
      <c r="U54" s="1483"/>
      <c r="V54" s="1388" t="s">
        <v>31</v>
      </c>
      <c r="W54" s="1390">
        <f>★利用承認申請書!W54</f>
        <v>0</v>
      </c>
      <c r="X54" s="1390"/>
      <c r="Y54" s="168" t="s">
        <v>30</v>
      </c>
      <c r="Z54" s="1483">
        <f>★利用承認申請書!Z54</f>
        <v>0</v>
      </c>
      <c r="AA54" s="1485"/>
      <c r="AB54" s="1361" t="str">
        <f>★利用承認申請書!AB54</f>
        <v>超過料金</v>
      </c>
      <c r="AC54" s="1362"/>
      <c r="AD54" s="1362"/>
      <c r="AE54" s="1362"/>
      <c r="AF54" s="1362"/>
      <c r="AG54" s="1362"/>
      <c r="AH54" s="1363"/>
      <c r="AI54" s="154" t="str">
        <f>★利用承認申請書!AI54</f>
        <v>＠</v>
      </c>
      <c r="AJ54" s="1429">
        <f>★利用承認申請書!AJ54</f>
        <v>440</v>
      </c>
      <c r="AK54" s="1429"/>
      <c r="AL54" s="1429"/>
      <c r="AM54" s="155" t="str">
        <f>★利用承認申請書!AM54</f>
        <v>×</v>
      </c>
      <c r="AN54" s="1435">
        <f>★利用承認申請書!AN54</f>
        <v>0</v>
      </c>
      <c r="AO54" s="1435"/>
      <c r="AP54" s="169" t="str">
        <f>★利用承認申請書!AP54</f>
        <v>h</v>
      </c>
      <c r="AQ54" s="156" t="str">
        <f>★利用承認申請書!AQ54</f>
        <v>＝</v>
      </c>
      <c r="AR54" s="1436">
        <f>AJ54*AN54</f>
        <v>0</v>
      </c>
      <c r="AS54" s="1436"/>
      <c r="AT54" s="1437"/>
    </row>
    <row r="55" spans="1:46" ht="11.25" customHeight="1">
      <c r="A55" s="1474"/>
      <c r="B55" s="1475"/>
      <c r="C55" s="1476"/>
      <c r="D55" s="1401"/>
      <c r="E55" s="455"/>
      <c r="F55" s="455"/>
      <c r="G55" s="455"/>
      <c r="H55" s="1402"/>
      <c r="I55" s="1386"/>
      <c r="J55" s="1387"/>
      <c r="K55" s="1389"/>
      <c r="L55" s="1455"/>
      <c r="M55" s="1455"/>
      <c r="N55" s="1389"/>
      <c r="O55" s="1489"/>
      <c r="P55" s="1490"/>
      <c r="Q55" s="1466"/>
      <c r="R55" s="1467"/>
      <c r="S55" s="170" t="s">
        <v>30</v>
      </c>
      <c r="T55" s="1484"/>
      <c r="U55" s="1484"/>
      <c r="V55" s="1389"/>
      <c r="W55" s="1391"/>
      <c r="X55" s="1391"/>
      <c r="Y55" s="170" t="s">
        <v>30</v>
      </c>
      <c r="Z55" s="1484"/>
      <c r="AA55" s="1486"/>
      <c r="AB55" s="1346"/>
      <c r="AC55" s="1347"/>
      <c r="AD55" s="1347"/>
      <c r="AE55" s="1347"/>
      <c r="AF55" s="1347"/>
      <c r="AG55" s="1347"/>
      <c r="AH55" s="1348"/>
      <c r="AI55" s="154" t="str">
        <f>★利用承認申請書!AI55</f>
        <v>＠</v>
      </c>
      <c r="AJ55" s="1429">
        <f>★利用承認申請書!AJ55</f>
        <v>330</v>
      </c>
      <c r="AK55" s="1429"/>
      <c r="AL55" s="1429"/>
      <c r="AM55" s="155" t="str">
        <f>★利用承認申請書!AM55</f>
        <v>×</v>
      </c>
      <c r="AN55" s="1435">
        <f>★利用承認申請書!AN55</f>
        <v>0</v>
      </c>
      <c r="AO55" s="1435"/>
      <c r="AP55" s="169" t="str">
        <f>★利用承認申請書!AP55</f>
        <v>h</v>
      </c>
      <c r="AQ55" s="156" t="str">
        <f>★利用承認申請書!AQ55</f>
        <v>＝</v>
      </c>
      <c r="AR55" s="1432">
        <f>AJ55*AN55</f>
        <v>0</v>
      </c>
      <c r="AS55" s="1432"/>
      <c r="AT55" s="1433"/>
    </row>
    <row r="56" spans="1:46" ht="11.25" customHeight="1">
      <c r="A56" s="1474"/>
      <c r="B56" s="1475"/>
      <c r="C56" s="1476"/>
      <c r="D56" s="1399" t="s">
        <v>58</v>
      </c>
      <c r="E56" s="1388"/>
      <c r="F56" s="1388"/>
      <c r="G56" s="1388"/>
      <c r="H56" s="1400"/>
      <c r="I56" s="1384">
        <f>★利用承認申請書!I56</f>
        <v>0</v>
      </c>
      <c r="J56" s="1385"/>
      <c r="K56" s="1388" t="s">
        <v>28</v>
      </c>
      <c r="L56" s="1454">
        <f>★利用承認申請書!L56</f>
        <v>0</v>
      </c>
      <c r="M56" s="1454"/>
      <c r="N56" s="1388" t="s">
        <v>29</v>
      </c>
      <c r="O56" s="1487">
        <f>★利用承認申請書!O56</f>
        <v>0</v>
      </c>
      <c r="P56" s="1488"/>
      <c r="Q56" s="1464">
        <f>★利用承認申請書!Q56</f>
        <v>0</v>
      </c>
      <c r="R56" s="1465"/>
      <c r="S56" s="171" t="s">
        <v>30</v>
      </c>
      <c r="T56" s="1483">
        <f>★利用承認申請書!T56</f>
        <v>0</v>
      </c>
      <c r="U56" s="1483"/>
      <c r="V56" s="1388" t="s">
        <v>31</v>
      </c>
      <c r="W56" s="1390">
        <f>★利用承認申請書!W56</f>
        <v>0</v>
      </c>
      <c r="X56" s="1390"/>
      <c r="Y56" s="171" t="s">
        <v>30</v>
      </c>
      <c r="Z56" s="1483">
        <f>★利用承認申請書!Z56</f>
        <v>0</v>
      </c>
      <c r="AA56" s="1485"/>
      <c r="AB56" s="1361"/>
      <c r="AC56" s="1362"/>
      <c r="AD56" s="1362"/>
      <c r="AE56" s="1362"/>
      <c r="AF56" s="1362"/>
      <c r="AG56" s="1362"/>
      <c r="AH56" s="1363"/>
      <c r="AI56" s="154"/>
      <c r="AJ56" s="1429"/>
      <c r="AK56" s="1429"/>
      <c r="AL56" s="1429"/>
      <c r="AM56" s="155"/>
      <c r="AN56" s="1443"/>
      <c r="AO56" s="1443"/>
      <c r="AP56" s="172"/>
      <c r="AQ56" s="173"/>
      <c r="AR56" s="1432"/>
      <c r="AS56" s="1432"/>
      <c r="AT56" s="1433"/>
    </row>
    <row r="57" spans="1:46" ht="11.25" customHeight="1">
      <c r="A57" s="1480"/>
      <c r="B57" s="1481"/>
      <c r="C57" s="1482"/>
      <c r="D57" s="1403"/>
      <c r="E57" s="1389"/>
      <c r="F57" s="1389"/>
      <c r="G57" s="1389"/>
      <c r="H57" s="1404"/>
      <c r="I57" s="1386"/>
      <c r="J57" s="1387"/>
      <c r="K57" s="1389"/>
      <c r="L57" s="1455"/>
      <c r="M57" s="1455"/>
      <c r="N57" s="1389"/>
      <c r="O57" s="1489"/>
      <c r="P57" s="1490"/>
      <c r="Q57" s="1466"/>
      <c r="R57" s="1467"/>
      <c r="S57" s="170" t="s">
        <v>30</v>
      </c>
      <c r="T57" s="1484"/>
      <c r="U57" s="1484"/>
      <c r="V57" s="1389"/>
      <c r="W57" s="1391"/>
      <c r="X57" s="1391"/>
      <c r="Y57" s="170" t="s">
        <v>30</v>
      </c>
      <c r="Z57" s="1484"/>
      <c r="AA57" s="1486"/>
      <c r="AB57" s="1346"/>
      <c r="AC57" s="1347"/>
      <c r="AD57" s="1347"/>
      <c r="AE57" s="1347"/>
      <c r="AF57" s="1347"/>
      <c r="AG57" s="1347"/>
      <c r="AH57" s="1348"/>
      <c r="AI57" s="174"/>
      <c r="AJ57" s="1442"/>
      <c r="AK57" s="1442"/>
      <c r="AL57" s="1442"/>
      <c r="AM57" s="175"/>
      <c r="AN57" s="1643"/>
      <c r="AO57" s="1643"/>
      <c r="AP57" s="1440">
        <f>SUM(AR54:AT56)</f>
        <v>0</v>
      </c>
      <c r="AQ57" s="1440"/>
      <c r="AR57" s="1440"/>
      <c r="AS57" s="1440"/>
      <c r="AT57" s="1441"/>
    </row>
    <row r="58" spans="1:46" ht="11.25" customHeight="1">
      <c r="A58" s="1474" t="s">
        <v>99</v>
      </c>
      <c r="B58" s="1475"/>
      <c r="C58" s="1476"/>
      <c r="D58" s="1401" t="s">
        <v>34</v>
      </c>
      <c r="E58" s="455"/>
      <c r="F58" s="455"/>
      <c r="G58" s="455"/>
      <c r="H58" s="1402"/>
      <c r="I58" s="1384">
        <f>★利用承認申請書!I58</f>
        <v>0</v>
      </c>
      <c r="J58" s="1385"/>
      <c r="K58" s="1388" t="s">
        <v>28</v>
      </c>
      <c r="L58" s="1454">
        <f>★利用承認申請書!L58</f>
        <v>0</v>
      </c>
      <c r="M58" s="1454"/>
      <c r="N58" s="1388" t="s">
        <v>29</v>
      </c>
      <c r="O58" s="1487">
        <f>★利用承認申請書!O58</f>
        <v>0</v>
      </c>
      <c r="P58" s="1488"/>
      <c r="Q58" s="1464">
        <f>★利用承認申請書!Q58</f>
        <v>0</v>
      </c>
      <c r="R58" s="1465"/>
      <c r="S58" s="171" t="s">
        <v>30</v>
      </c>
      <c r="T58" s="1483">
        <f>★利用承認申請書!T58</f>
        <v>0</v>
      </c>
      <c r="U58" s="1483"/>
      <c r="V58" s="1388" t="s">
        <v>31</v>
      </c>
      <c r="W58" s="1390">
        <f>★利用承認申請書!W58</f>
        <v>0</v>
      </c>
      <c r="X58" s="1390"/>
      <c r="Y58" s="171" t="s">
        <v>30</v>
      </c>
      <c r="Z58" s="1483">
        <f>★利用承認申請書!Z58</f>
        <v>0</v>
      </c>
      <c r="AA58" s="1485"/>
      <c r="AB58" s="1361" t="str">
        <f>★利用承認申請書!AB58</f>
        <v>超過料金</v>
      </c>
      <c r="AC58" s="1362"/>
      <c r="AD58" s="1362"/>
      <c r="AE58" s="1362"/>
      <c r="AF58" s="1362"/>
      <c r="AG58" s="1362"/>
      <c r="AH58" s="1363"/>
      <c r="AI58" s="162" t="str">
        <f>★利用承認申請書!AI58</f>
        <v>＠</v>
      </c>
      <c r="AJ58" s="1438">
        <f>★利用承認申請書!AJ58</f>
        <v>620</v>
      </c>
      <c r="AK58" s="1438"/>
      <c r="AL58" s="1438"/>
      <c r="AM58" s="163" t="str">
        <f>★利用承認申請書!AM58</f>
        <v>×</v>
      </c>
      <c r="AN58" s="1439">
        <f>★利用承認申請書!AN58</f>
        <v>0</v>
      </c>
      <c r="AO58" s="1439"/>
      <c r="AP58" s="176" t="str">
        <f>★利用承認申請書!AP58</f>
        <v>h</v>
      </c>
      <c r="AQ58" s="165" t="str">
        <f>★利用承認申請書!AQ58</f>
        <v>＝</v>
      </c>
      <c r="AR58" s="1436">
        <f>AJ58*AN58</f>
        <v>0</v>
      </c>
      <c r="AS58" s="1436"/>
      <c r="AT58" s="1437"/>
    </row>
    <row r="59" spans="1:46" ht="11.25" customHeight="1">
      <c r="A59" s="1474"/>
      <c r="B59" s="1475"/>
      <c r="C59" s="1476"/>
      <c r="D59" s="1401"/>
      <c r="E59" s="455"/>
      <c r="F59" s="455"/>
      <c r="G59" s="455"/>
      <c r="H59" s="1402"/>
      <c r="I59" s="1386"/>
      <c r="J59" s="1387"/>
      <c r="K59" s="1389"/>
      <c r="L59" s="1455"/>
      <c r="M59" s="1455"/>
      <c r="N59" s="1389"/>
      <c r="O59" s="1489"/>
      <c r="P59" s="1490"/>
      <c r="Q59" s="1466"/>
      <c r="R59" s="1467"/>
      <c r="S59" s="170" t="s">
        <v>30</v>
      </c>
      <c r="T59" s="1484"/>
      <c r="U59" s="1484"/>
      <c r="V59" s="1389"/>
      <c r="W59" s="1391"/>
      <c r="X59" s="1391"/>
      <c r="Y59" s="170" t="s">
        <v>30</v>
      </c>
      <c r="Z59" s="1484"/>
      <c r="AA59" s="1486"/>
      <c r="AB59" s="1346"/>
      <c r="AC59" s="1347"/>
      <c r="AD59" s="1347"/>
      <c r="AE59" s="1347"/>
      <c r="AF59" s="1347"/>
      <c r="AG59" s="1347"/>
      <c r="AH59" s="1348"/>
      <c r="AI59" s="154" t="str">
        <f>★利用承認申請書!AI59</f>
        <v>＠</v>
      </c>
      <c r="AJ59" s="1429">
        <f>★利用承認申請書!AJ59</f>
        <v>470</v>
      </c>
      <c r="AK59" s="1429"/>
      <c r="AL59" s="1429"/>
      <c r="AM59" s="155" t="str">
        <f>★利用承認申請書!AM59</f>
        <v>×</v>
      </c>
      <c r="AN59" s="1435">
        <f>★利用承認申請書!AN59</f>
        <v>0</v>
      </c>
      <c r="AO59" s="1435"/>
      <c r="AP59" s="169" t="str">
        <f>★利用承認申請書!AP59</f>
        <v>h</v>
      </c>
      <c r="AQ59" s="156" t="str">
        <f>★利用承認申請書!AQ59</f>
        <v>＝</v>
      </c>
      <c r="AR59" s="1382">
        <f>AJ59*AN59</f>
        <v>0</v>
      </c>
      <c r="AS59" s="1382"/>
      <c r="AT59" s="1383"/>
    </row>
    <row r="60" spans="1:46" ht="11.25" customHeight="1">
      <c r="A60" s="1474"/>
      <c r="B60" s="1475"/>
      <c r="C60" s="1476"/>
      <c r="D60" s="1401"/>
      <c r="E60" s="455"/>
      <c r="F60" s="455"/>
      <c r="G60" s="455"/>
      <c r="H60" s="1402"/>
      <c r="I60" s="1384">
        <f>★利用承認申請書!I60</f>
        <v>0</v>
      </c>
      <c r="J60" s="1385"/>
      <c r="K60" s="1388" t="s">
        <v>28</v>
      </c>
      <c r="L60" s="1454">
        <f>★利用承認申請書!L60</f>
        <v>0</v>
      </c>
      <c r="M60" s="1454"/>
      <c r="N60" s="1388" t="s">
        <v>29</v>
      </c>
      <c r="O60" s="1487">
        <f>★利用承認申請書!O60</f>
        <v>0</v>
      </c>
      <c r="P60" s="1488"/>
      <c r="Q60" s="1464">
        <f>★利用承認申請書!Q60</f>
        <v>0</v>
      </c>
      <c r="R60" s="1465"/>
      <c r="S60" s="171" t="s">
        <v>30</v>
      </c>
      <c r="T60" s="1483">
        <f>★利用承認申請書!T60</f>
        <v>0</v>
      </c>
      <c r="U60" s="1483"/>
      <c r="V60" s="1388" t="s">
        <v>31</v>
      </c>
      <c r="W60" s="1390">
        <f>★利用承認申請書!W60</f>
        <v>0</v>
      </c>
      <c r="X60" s="1390"/>
      <c r="Y60" s="171" t="s">
        <v>30</v>
      </c>
      <c r="Z60" s="1483">
        <f>★利用承認申請書!Z60</f>
        <v>0</v>
      </c>
      <c r="AA60" s="1485"/>
      <c r="AB60" s="1343"/>
      <c r="AC60" s="1344"/>
      <c r="AD60" s="1344"/>
      <c r="AE60" s="1344"/>
      <c r="AF60" s="1344"/>
      <c r="AG60" s="1344"/>
      <c r="AH60" s="1345"/>
      <c r="AI60" s="154"/>
      <c r="AJ60" s="1429"/>
      <c r="AK60" s="1429"/>
      <c r="AL60" s="1429"/>
      <c r="AM60" s="155"/>
      <c r="AN60" s="1461"/>
      <c r="AO60" s="1461"/>
      <c r="AP60" s="172"/>
      <c r="AQ60" s="156"/>
      <c r="AR60" s="1382"/>
      <c r="AS60" s="1382"/>
      <c r="AT60" s="1383"/>
    </row>
    <row r="61" spans="1:46" ht="11.25" customHeight="1">
      <c r="A61" s="1474"/>
      <c r="B61" s="1475"/>
      <c r="C61" s="1476"/>
      <c r="D61" s="1401"/>
      <c r="E61" s="455"/>
      <c r="F61" s="455"/>
      <c r="G61" s="455"/>
      <c r="H61" s="1402"/>
      <c r="I61" s="1386"/>
      <c r="J61" s="1387"/>
      <c r="K61" s="1389"/>
      <c r="L61" s="1455"/>
      <c r="M61" s="1455"/>
      <c r="N61" s="1389"/>
      <c r="O61" s="1489"/>
      <c r="P61" s="1490"/>
      <c r="Q61" s="1466"/>
      <c r="R61" s="1467"/>
      <c r="S61" s="171" t="s">
        <v>30</v>
      </c>
      <c r="T61" s="1484"/>
      <c r="U61" s="1484"/>
      <c r="V61" s="1389"/>
      <c r="W61" s="1391"/>
      <c r="X61" s="1391"/>
      <c r="Y61" s="171" t="s">
        <v>30</v>
      </c>
      <c r="Z61" s="1484"/>
      <c r="AA61" s="1486"/>
      <c r="AB61" s="1346"/>
      <c r="AC61" s="1347"/>
      <c r="AD61" s="1347"/>
      <c r="AE61" s="1347"/>
      <c r="AF61" s="1347"/>
      <c r="AG61" s="1347"/>
      <c r="AH61" s="1348"/>
      <c r="AI61" s="154"/>
      <c r="AJ61" s="1382"/>
      <c r="AK61" s="1382"/>
      <c r="AL61" s="1382"/>
      <c r="AM61" s="155"/>
      <c r="AN61" s="1625">
        <f>SUM(AR58:AT60)</f>
        <v>0</v>
      </c>
      <c r="AO61" s="1625"/>
      <c r="AP61" s="1625"/>
      <c r="AQ61" s="1625"/>
      <c r="AR61" s="1625"/>
      <c r="AS61" s="1625"/>
      <c r="AT61" s="1626"/>
    </row>
    <row r="62" spans="1:46" ht="9.75" customHeight="1">
      <c r="A62" s="1456" t="s">
        <v>36</v>
      </c>
      <c r="B62" s="1388"/>
      <c r="C62" s="1388"/>
      <c r="D62" s="1388"/>
      <c r="E62" s="1388"/>
      <c r="F62" s="1451" t="s">
        <v>37</v>
      </c>
      <c r="G62" s="1452"/>
      <c r="H62" s="1452"/>
      <c r="I62" s="1453"/>
      <c r="J62" s="1462" t="s">
        <v>41</v>
      </c>
      <c r="K62" s="1462"/>
      <c r="L62" s="1462"/>
      <c r="M62" s="1462"/>
      <c r="N62" s="1462"/>
      <c r="O62" s="1462"/>
      <c r="P62" s="1462"/>
      <c r="Q62" s="1462"/>
      <c r="R62" s="1462"/>
      <c r="S62" s="1462"/>
      <c r="T62" s="1399" t="s">
        <v>40</v>
      </c>
      <c r="U62" s="1388"/>
      <c r="V62" s="1388"/>
      <c r="W62" s="1388"/>
      <c r="X62" s="1399" t="s">
        <v>36</v>
      </c>
      <c r="Y62" s="1388"/>
      <c r="Z62" s="1388"/>
      <c r="AA62" s="1388"/>
      <c r="AB62" s="1400"/>
      <c r="AC62" s="1451" t="s">
        <v>37</v>
      </c>
      <c r="AD62" s="1452"/>
      <c r="AE62" s="1452"/>
      <c r="AF62" s="1453"/>
      <c r="AG62" s="1388" t="s">
        <v>41</v>
      </c>
      <c r="AH62" s="1388"/>
      <c r="AI62" s="1388"/>
      <c r="AJ62" s="1388"/>
      <c r="AK62" s="1388"/>
      <c r="AL62" s="1388"/>
      <c r="AM62" s="1388"/>
      <c r="AN62" s="1388"/>
      <c r="AO62" s="1388"/>
      <c r="AP62" s="1388"/>
      <c r="AQ62" s="1399" t="s">
        <v>40</v>
      </c>
      <c r="AR62" s="1388"/>
      <c r="AS62" s="1388"/>
      <c r="AT62" s="1468"/>
    </row>
    <row r="63" spans="1:46" ht="9.75" customHeight="1">
      <c r="A63" s="1457"/>
      <c r="B63" s="1389"/>
      <c r="C63" s="1389"/>
      <c r="D63" s="1389"/>
      <c r="E63" s="1389"/>
      <c r="F63" s="1458" t="s">
        <v>38</v>
      </c>
      <c r="G63" s="1459"/>
      <c r="H63" s="1459"/>
      <c r="I63" s="1460"/>
      <c r="J63" s="1463"/>
      <c r="K63" s="1463"/>
      <c r="L63" s="1463"/>
      <c r="M63" s="1463"/>
      <c r="N63" s="1463"/>
      <c r="O63" s="1463"/>
      <c r="P63" s="1463"/>
      <c r="Q63" s="1463"/>
      <c r="R63" s="1463"/>
      <c r="S63" s="1463"/>
      <c r="T63" s="1403"/>
      <c r="U63" s="1389"/>
      <c r="V63" s="1389"/>
      <c r="W63" s="1389"/>
      <c r="X63" s="1403"/>
      <c r="Y63" s="1389"/>
      <c r="Z63" s="1389"/>
      <c r="AA63" s="1389"/>
      <c r="AB63" s="1404"/>
      <c r="AC63" s="1458" t="s">
        <v>38</v>
      </c>
      <c r="AD63" s="1459"/>
      <c r="AE63" s="1459"/>
      <c r="AF63" s="1460"/>
      <c r="AG63" s="1389"/>
      <c r="AH63" s="1389"/>
      <c r="AI63" s="1389"/>
      <c r="AJ63" s="1389"/>
      <c r="AK63" s="1389"/>
      <c r="AL63" s="1389"/>
      <c r="AM63" s="1389"/>
      <c r="AN63" s="1389"/>
      <c r="AO63" s="1389"/>
      <c r="AP63" s="1389"/>
      <c r="AQ63" s="1403"/>
      <c r="AR63" s="1389"/>
      <c r="AS63" s="1389"/>
      <c r="AT63" s="1469"/>
    </row>
    <row r="64" spans="1:46" ht="3.75" customHeight="1">
      <c r="A64" s="1278" t="str">
        <f>★利用予約申込書!A64</f>
        <v>放送設備</v>
      </c>
      <c r="B64" s="1279"/>
      <c r="C64" s="1279"/>
      <c r="D64" s="1279"/>
      <c r="E64" s="1280"/>
      <c r="F64" s="1285" t="s">
        <v>83</v>
      </c>
      <c r="G64" s="863">
        <f>★利用予約申込書!G64</f>
        <v>370</v>
      </c>
      <c r="H64" s="863"/>
      <c r="I64" s="864"/>
      <c r="J64" s="1073">
        <f>★利用予約申込書!J64</f>
        <v>0</v>
      </c>
      <c r="K64" s="1062" t="s">
        <v>39</v>
      </c>
      <c r="L64" s="1073">
        <f>★利用予約申込書!L64</f>
        <v>0</v>
      </c>
      <c r="M64" s="1062" t="s">
        <v>29</v>
      </c>
      <c r="N64" s="1077">
        <f>★利用予約申込書!N64</f>
        <v>0</v>
      </c>
      <c r="O64" s="1062" t="s">
        <v>30</v>
      </c>
      <c r="P64" s="1063">
        <f>★利用予約申込書!P64</f>
        <v>0</v>
      </c>
      <c r="Q64" s="264"/>
      <c r="R64" s="264"/>
      <c r="S64" s="264"/>
      <c r="T64" s="1295">
        <f>G64*Q65</f>
        <v>0</v>
      </c>
      <c r="U64" s="1296"/>
      <c r="V64" s="1296"/>
      <c r="W64" s="1296"/>
      <c r="X64" s="1311" t="str">
        <f>★利用予約申込書!X64</f>
        <v>放送設備</v>
      </c>
      <c r="Y64" s="1279"/>
      <c r="Z64" s="1279"/>
      <c r="AA64" s="1279"/>
      <c r="AB64" s="1280"/>
      <c r="AC64" s="1285" t="s">
        <v>83</v>
      </c>
      <c r="AD64" s="863">
        <f>★利用予約申込書!AD64</f>
        <v>370</v>
      </c>
      <c r="AE64" s="863"/>
      <c r="AF64" s="864"/>
      <c r="AG64" s="1073">
        <f>★利用予約申込書!AG64</f>
        <v>0</v>
      </c>
      <c r="AH64" s="1062" t="s">
        <v>39</v>
      </c>
      <c r="AI64" s="1073">
        <f>★利用予約申込書!AI64</f>
        <v>0</v>
      </c>
      <c r="AJ64" s="1062" t="s">
        <v>29</v>
      </c>
      <c r="AK64" s="1077">
        <f>★利用予約申込書!AK64</f>
        <v>0</v>
      </c>
      <c r="AL64" s="1062" t="s">
        <v>30</v>
      </c>
      <c r="AM64" s="1063">
        <f>★利用予約申込書!AM64</f>
        <v>0</v>
      </c>
      <c r="AN64" s="264"/>
      <c r="AO64" s="264"/>
      <c r="AP64" s="264"/>
      <c r="AQ64" s="1295">
        <f>AD64*AN65</f>
        <v>0</v>
      </c>
      <c r="AR64" s="1296"/>
      <c r="AS64" s="1296"/>
      <c r="AT64" s="1297"/>
    </row>
    <row r="65" spans="1:46" ht="3.75" customHeight="1">
      <c r="A65" s="1278"/>
      <c r="B65" s="1279"/>
      <c r="C65" s="1279"/>
      <c r="D65" s="1279"/>
      <c r="E65" s="1280"/>
      <c r="F65" s="1285"/>
      <c r="G65" s="863"/>
      <c r="H65" s="863"/>
      <c r="I65" s="864"/>
      <c r="J65" s="1073"/>
      <c r="K65" s="1062"/>
      <c r="L65" s="1073"/>
      <c r="M65" s="1062"/>
      <c r="N65" s="1077"/>
      <c r="O65" s="1062"/>
      <c r="P65" s="1064"/>
      <c r="Q65" s="1294">
        <f>★利用予約申込書!Q65</f>
        <v>0</v>
      </c>
      <c r="R65" s="1294"/>
      <c r="S65" s="1332" t="s">
        <v>42</v>
      </c>
      <c r="T65" s="1295"/>
      <c r="U65" s="1296"/>
      <c r="V65" s="1296"/>
      <c r="W65" s="1296"/>
      <c r="X65" s="1311"/>
      <c r="Y65" s="1279"/>
      <c r="Z65" s="1279"/>
      <c r="AA65" s="1279"/>
      <c r="AB65" s="1280"/>
      <c r="AC65" s="1285"/>
      <c r="AD65" s="863"/>
      <c r="AE65" s="863"/>
      <c r="AF65" s="864"/>
      <c r="AG65" s="1073"/>
      <c r="AH65" s="1062"/>
      <c r="AI65" s="1073"/>
      <c r="AJ65" s="1062"/>
      <c r="AK65" s="1077"/>
      <c r="AL65" s="1062"/>
      <c r="AM65" s="1064"/>
      <c r="AN65" s="1294">
        <f>★利用予約申込書!AN65</f>
        <v>0</v>
      </c>
      <c r="AO65" s="1294"/>
      <c r="AP65" s="264"/>
      <c r="AQ65" s="1295"/>
      <c r="AR65" s="1296"/>
      <c r="AS65" s="1296"/>
      <c r="AT65" s="1297"/>
    </row>
    <row r="66" spans="1:46" ht="3.75" customHeight="1">
      <c r="A66" s="1278"/>
      <c r="B66" s="1279"/>
      <c r="C66" s="1279"/>
      <c r="D66" s="1279"/>
      <c r="E66" s="1280"/>
      <c r="F66" s="1285"/>
      <c r="G66" s="863"/>
      <c r="H66" s="863"/>
      <c r="I66" s="864"/>
      <c r="J66" s="1073"/>
      <c r="K66" s="1062"/>
      <c r="L66" s="1073"/>
      <c r="M66" s="1062"/>
      <c r="N66" s="1077"/>
      <c r="O66" s="1062"/>
      <c r="P66" s="1064"/>
      <c r="Q66" s="1294"/>
      <c r="R66" s="1294"/>
      <c r="S66" s="1332"/>
      <c r="T66" s="1295"/>
      <c r="U66" s="1296"/>
      <c r="V66" s="1296"/>
      <c r="W66" s="1296"/>
      <c r="X66" s="1311"/>
      <c r="Y66" s="1279"/>
      <c r="Z66" s="1279"/>
      <c r="AA66" s="1279"/>
      <c r="AB66" s="1280"/>
      <c r="AC66" s="1285"/>
      <c r="AD66" s="863"/>
      <c r="AE66" s="863"/>
      <c r="AF66" s="864"/>
      <c r="AG66" s="1073"/>
      <c r="AH66" s="1062"/>
      <c r="AI66" s="1073"/>
      <c r="AJ66" s="1062"/>
      <c r="AK66" s="1077"/>
      <c r="AL66" s="1062"/>
      <c r="AM66" s="1064"/>
      <c r="AN66" s="1294"/>
      <c r="AO66" s="1294"/>
      <c r="AP66" s="264"/>
      <c r="AQ66" s="1295"/>
      <c r="AR66" s="1296"/>
      <c r="AS66" s="1296"/>
      <c r="AT66" s="1297"/>
    </row>
    <row r="67" spans="1:46" ht="3.75" customHeight="1">
      <c r="A67" s="1278"/>
      <c r="B67" s="1279"/>
      <c r="C67" s="1279"/>
      <c r="D67" s="1279"/>
      <c r="E67" s="1280"/>
      <c r="F67" s="1285"/>
      <c r="G67" s="863"/>
      <c r="H67" s="863"/>
      <c r="I67" s="864"/>
      <c r="J67" s="1073"/>
      <c r="K67" s="1062"/>
      <c r="L67" s="1073"/>
      <c r="M67" s="1062"/>
      <c r="N67" s="1077">
        <f>★利用予約申込書!N67</f>
        <v>0</v>
      </c>
      <c r="O67" s="1062" t="s">
        <v>30</v>
      </c>
      <c r="P67" s="1063">
        <f>★利用予約申込書!P67</f>
        <v>0</v>
      </c>
      <c r="Q67" s="1294"/>
      <c r="R67" s="1294"/>
      <c r="S67" s="1332"/>
      <c r="T67" s="1295"/>
      <c r="U67" s="1296"/>
      <c r="V67" s="1296"/>
      <c r="W67" s="1296"/>
      <c r="X67" s="1311"/>
      <c r="Y67" s="1279"/>
      <c r="Z67" s="1279"/>
      <c r="AA67" s="1279"/>
      <c r="AB67" s="1280"/>
      <c r="AC67" s="1285"/>
      <c r="AD67" s="863"/>
      <c r="AE67" s="863"/>
      <c r="AF67" s="864"/>
      <c r="AG67" s="1073"/>
      <c r="AH67" s="1062"/>
      <c r="AI67" s="1073"/>
      <c r="AJ67" s="1062"/>
      <c r="AK67" s="1077">
        <f>★利用予約申込書!AK67</f>
        <v>0</v>
      </c>
      <c r="AL67" s="1062" t="s">
        <v>30</v>
      </c>
      <c r="AM67" s="1063">
        <f>★利用予約申込書!AM67</f>
        <v>0</v>
      </c>
      <c r="AN67" s="1294"/>
      <c r="AO67" s="1294"/>
      <c r="AP67" s="1062" t="s">
        <v>42</v>
      </c>
      <c r="AQ67" s="1295"/>
      <c r="AR67" s="1296"/>
      <c r="AS67" s="1296"/>
      <c r="AT67" s="1297"/>
    </row>
    <row r="68" spans="1:46" ht="3.75" customHeight="1">
      <c r="A68" s="1278"/>
      <c r="B68" s="1279"/>
      <c r="C68" s="1279"/>
      <c r="D68" s="1279"/>
      <c r="E68" s="1280"/>
      <c r="F68" s="1285"/>
      <c r="G68" s="863"/>
      <c r="H68" s="863"/>
      <c r="I68" s="864"/>
      <c r="J68" s="1073"/>
      <c r="K68" s="1062"/>
      <c r="L68" s="1073"/>
      <c r="M68" s="1062"/>
      <c r="N68" s="1077"/>
      <c r="O68" s="1062"/>
      <c r="P68" s="1064"/>
      <c r="Q68" s="1294"/>
      <c r="R68" s="1294"/>
      <c r="S68" s="1332"/>
      <c r="T68" s="1295"/>
      <c r="U68" s="1296"/>
      <c r="V68" s="1296"/>
      <c r="W68" s="1296"/>
      <c r="X68" s="1311"/>
      <c r="Y68" s="1279"/>
      <c r="Z68" s="1279"/>
      <c r="AA68" s="1279"/>
      <c r="AB68" s="1280"/>
      <c r="AC68" s="1285"/>
      <c r="AD68" s="863"/>
      <c r="AE68" s="863"/>
      <c r="AF68" s="864"/>
      <c r="AG68" s="1073"/>
      <c r="AH68" s="1062"/>
      <c r="AI68" s="1073"/>
      <c r="AJ68" s="1062"/>
      <c r="AK68" s="1077"/>
      <c r="AL68" s="1062"/>
      <c r="AM68" s="1064"/>
      <c r="AN68" s="1294"/>
      <c r="AO68" s="1294"/>
      <c r="AP68" s="1062"/>
      <c r="AQ68" s="1295"/>
      <c r="AR68" s="1296"/>
      <c r="AS68" s="1296"/>
      <c r="AT68" s="1297"/>
    </row>
    <row r="69" spans="1:46" ht="3.75" customHeight="1">
      <c r="A69" s="1278"/>
      <c r="B69" s="1279"/>
      <c r="C69" s="1279"/>
      <c r="D69" s="1279"/>
      <c r="E69" s="1280"/>
      <c r="F69" s="1285"/>
      <c r="G69" s="863"/>
      <c r="H69" s="863"/>
      <c r="I69" s="864"/>
      <c r="J69" s="1073"/>
      <c r="K69" s="1062"/>
      <c r="L69" s="1073"/>
      <c r="M69" s="1062"/>
      <c r="N69" s="1077"/>
      <c r="O69" s="1062"/>
      <c r="P69" s="1064"/>
      <c r="Q69" s="1294"/>
      <c r="R69" s="1294"/>
      <c r="S69" s="1332"/>
      <c r="T69" s="1101"/>
      <c r="U69" s="869"/>
      <c r="V69" s="869"/>
      <c r="W69" s="869"/>
      <c r="X69" s="1311"/>
      <c r="Y69" s="1279"/>
      <c r="Z69" s="1279"/>
      <c r="AA69" s="1279"/>
      <c r="AB69" s="1280"/>
      <c r="AC69" s="1285"/>
      <c r="AD69" s="863"/>
      <c r="AE69" s="863"/>
      <c r="AF69" s="864"/>
      <c r="AG69" s="1073"/>
      <c r="AH69" s="1062"/>
      <c r="AI69" s="1073"/>
      <c r="AJ69" s="1062"/>
      <c r="AK69" s="1077"/>
      <c r="AL69" s="1062"/>
      <c r="AM69" s="1064"/>
      <c r="AN69" s="1294"/>
      <c r="AO69" s="1294"/>
      <c r="AP69" s="1062"/>
      <c r="AQ69" s="1101"/>
      <c r="AR69" s="869"/>
      <c r="AS69" s="869"/>
      <c r="AT69" s="908"/>
    </row>
    <row r="70" spans="1:46" ht="3.75" customHeight="1">
      <c r="A70" s="1287">
        <f>★利用予約申込書!A70</f>
        <v>0</v>
      </c>
      <c r="B70" s="1288"/>
      <c r="C70" s="1288"/>
      <c r="D70" s="1288"/>
      <c r="E70" s="1289"/>
      <c r="F70" s="1290" t="s">
        <v>83</v>
      </c>
      <c r="G70" s="1291">
        <f>★利用予約申込書!G70</f>
        <v>0</v>
      </c>
      <c r="H70" s="1291"/>
      <c r="I70" s="1292"/>
      <c r="J70" s="1304">
        <f>★利用予約申込書!J70</f>
        <v>0</v>
      </c>
      <c r="K70" s="1048" t="s">
        <v>39</v>
      </c>
      <c r="L70" s="1304">
        <f>★利用予約申込書!L70</f>
        <v>0</v>
      </c>
      <c r="M70" s="1048" t="s">
        <v>29</v>
      </c>
      <c r="N70" s="1293">
        <f>★利用予約申込書!N70</f>
        <v>0</v>
      </c>
      <c r="O70" s="1048" t="s">
        <v>30</v>
      </c>
      <c r="P70" s="1302">
        <f>★利用予約申込書!P70</f>
        <v>0</v>
      </c>
      <c r="Q70" s="271"/>
      <c r="R70" s="271"/>
      <c r="S70" s="1315" t="s">
        <v>42</v>
      </c>
      <c r="T70" s="1295">
        <f>G70*Q71</f>
        <v>0</v>
      </c>
      <c r="U70" s="1296"/>
      <c r="V70" s="1296"/>
      <c r="W70" s="1296"/>
      <c r="X70" s="1314">
        <f>★利用予約申込書!X70</f>
        <v>0</v>
      </c>
      <c r="Y70" s="1288"/>
      <c r="Z70" s="1288"/>
      <c r="AA70" s="1288"/>
      <c r="AB70" s="1289"/>
      <c r="AC70" s="1290" t="s">
        <v>83</v>
      </c>
      <c r="AD70" s="1291">
        <f>★利用予約申込書!AD70</f>
        <v>0</v>
      </c>
      <c r="AE70" s="1291"/>
      <c r="AF70" s="1292"/>
      <c r="AG70" s="1304">
        <f>★利用予約申込書!AG70</f>
        <v>0</v>
      </c>
      <c r="AH70" s="1308" t="s">
        <v>39</v>
      </c>
      <c r="AI70" s="1304">
        <f>★利用予約申込書!AI70</f>
        <v>0</v>
      </c>
      <c r="AJ70" s="1308" t="s">
        <v>29</v>
      </c>
      <c r="AK70" s="1293">
        <f>★利用予約申込書!AK70</f>
        <v>0</v>
      </c>
      <c r="AL70" s="1308" t="s">
        <v>30</v>
      </c>
      <c r="AM70" s="1302">
        <f>★利用予約申込書!AM70</f>
        <v>0</v>
      </c>
      <c r="AN70" s="273"/>
      <c r="AO70" s="273"/>
      <c r="AP70" s="266"/>
      <c r="AQ70" s="1295">
        <f>AD70*AN71</f>
        <v>0</v>
      </c>
      <c r="AR70" s="1296"/>
      <c r="AS70" s="1296"/>
      <c r="AT70" s="1297"/>
    </row>
    <row r="71" spans="1:46" ht="3.75" customHeight="1">
      <c r="A71" s="1287"/>
      <c r="B71" s="1288"/>
      <c r="C71" s="1288"/>
      <c r="D71" s="1288"/>
      <c r="E71" s="1289"/>
      <c r="F71" s="1290"/>
      <c r="G71" s="1291"/>
      <c r="H71" s="1291"/>
      <c r="I71" s="1292"/>
      <c r="J71" s="1304"/>
      <c r="K71" s="1048"/>
      <c r="L71" s="1304"/>
      <c r="M71" s="1048"/>
      <c r="N71" s="1293"/>
      <c r="O71" s="1048"/>
      <c r="P71" s="1303"/>
      <c r="Q71" s="1319">
        <f>★利用予約申込書!Q71</f>
        <v>0</v>
      </c>
      <c r="R71" s="1319"/>
      <c r="S71" s="1315"/>
      <c r="T71" s="1295"/>
      <c r="U71" s="1296"/>
      <c r="V71" s="1296"/>
      <c r="W71" s="1296"/>
      <c r="X71" s="1314"/>
      <c r="Y71" s="1288"/>
      <c r="Z71" s="1288"/>
      <c r="AA71" s="1288"/>
      <c r="AB71" s="1289"/>
      <c r="AC71" s="1290"/>
      <c r="AD71" s="1291"/>
      <c r="AE71" s="1291"/>
      <c r="AF71" s="1292"/>
      <c r="AG71" s="1304"/>
      <c r="AH71" s="1308"/>
      <c r="AI71" s="1304"/>
      <c r="AJ71" s="1308"/>
      <c r="AK71" s="1293"/>
      <c r="AL71" s="1308"/>
      <c r="AM71" s="1303"/>
      <c r="AN71" s="1319">
        <f>★利用予約申込書!AN71</f>
        <v>0</v>
      </c>
      <c r="AO71" s="1319"/>
      <c r="AP71" s="268"/>
      <c r="AQ71" s="1295"/>
      <c r="AR71" s="1296"/>
      <c r="AS71" s="1296"/>
      <c r="AT71" s="1297"/>
    </row>
    <row r="72" spans="1:46" ht="3.75" customHeight="1">
      <c r="A72" s="1287"/>
      <c r="B72" s="1288"/>
      <c r="C72" s="1288"/>
      <c r="D72" s="1288"/>
      <c r="E72" s="1289"/>
      <c r="F72" s="1290"/>
      <c r="G72" s="1291"/>
      <c r="H72" s="1291"/>
      <c r="I72" s="1292"/>
      <c r="J72" s="1304"/>
      <c r="K72" s="1048"/>
      <c r="L72" s="1304"/>
      <c r="M72" s="1048"/>
      <c r="N72" s="1109"/>
      <c r="O72" s="1051"/>
      <c r="P72" s="1098"/>
      <c r="Q72" s="1320"/>
      <c r="R72" s="1320"/>
      <c r="S72" s="1315"/>
      <c r="T72" s="1295"/>
      <c r="U72" s="1296"/>
      <c r="V72" s="1296"/>
      <c r="W72" s="1296"/>
      <c r="X72" s="1314"/>
      <c r="Y72" s="1288"/>
      <c r="Z72" s="1288"/>
      <c r="AA72" s="1288"/>
      <c r="AB72" s="1289"/>
      <c r="AC72" s="1290"/>
      <c r="AD72" s="1291"/>
      <c r="AE72" s="1291"/>
      <c r="AF72" s="1292"/>
      <c r="AG72" s="1304"/>
      <c r="AH72" s="1308"/>
      <c r="AI72" s="1304"/>
      <c r="AJ72" s="1308"/>
      <c r="AK72" s="1109"/>
      <c r="AL72" s="1106"/>
      <c r="AM72" s="1098"/>
      <c r="AN72" s="1320"/>
      <c r="AO72" s="1320"/>
      <c r="AP72" s="268"/>
      <c r="AQ72" s="1295"/>
      <c r="AR72" s="1296"/>
      <c r="AS72" s="1296"/>
      <c r="AT72" s="1297"/>
    </row>
    <row r="73" spans="1:46" ht="3.75" customHeight="1">
      <c r="A73" s="1287"/>
      <c r="B73" s="1288"/>
      <c r="C73" s="1288"/>
      <c r="D73" s="1288"/>
      <c r="E73" s="1289"/>
      <c r="F73" s="1290"/>
      <c r="G73" s="1291"/>
      <c r="H73" s="1291"/>
      <c r="I73" s="1292"/>
      <c r="J73" s="1304"/>
      <c r="K73" s="1048"/>
      <c r="L73" s="1304"/>
      <c r="M73" s="1048"/>
      <c r="N73" s="1082">
        <f>★利用予約申込書!N73</f>
        <v>0</v>
      </c>
      <c r="O73" s="1058" t="s">
        <v>30</v>
      </c>
      <c r="P73" s="1305">
        <f>★利用予約申込書!P73</f>
        <v>0</v>
      </c>
      <c r="Q73" s="1320"/>
      <c r="R73" s="1320"/>
      <c r="S73" s="1315"/>
      <c r="T73" s="1295"/>
      <c r="U73" s="1296"/>
      <c r="V73" s="1296"/>
      <c r="W73" s="1296"/>
      <c r="X73" s="1314"/>
      <c r="Y73" s="1288"/>
      <c r="Z73" s="1288"/>
      <c r="AA73" s="1288"/>
      <c r="AB73" s="1289"/>
      <c r="AC73" s="1290"/>
      <c r="AD73" s="1291"/>
      <c r="AE73" s="1291"/>
      <c r="AF73" s="1292"/>
      <c r="AG73" s="1304"/>
      <c r="AH73" s="1308"/>
      <c r="AI73" s="1304"/>
      <c r="AJ73" s="1308"/>
      <c r="AK73" s="1082">
        <f>★利用予約申込書!AK73</f>
        <v>0</v>
      </c>
      <c r="AL73" s="1108" t="s">
        <v>30</v>
      </c>
      <c r="AM73" s="1305">
        <f>★利用予約申込書!AM73</f>
        <v>0</v>
      </c>
      <c r="AN73" s="1320"/>
      <c r="AO73" s="1320"/>
      <c r="AP73" s="1306" t="s">
        <v>42</v>
      </c>
      <c r="AQ73" s="1295"/>
      <c r="AR73" s="1296"/>
      <c r="AS73" s="1296"/>
      <c r="AT73" s="1297"/>
    </row>
    <row r="74" spans="1:46" ht="3.75" customHeight="1">
      <c r="A74" s="1287"/>
      <c r="B74" s="1288"/>
      <c r="C74" s="1288"/>
      <c r="D74" s="1288"/>
      <c r="E74" s="1289"/>
      <c r="F74" s="1290"/>
      <c r="G74" s="1291"/>
      <c r="H74" s="1291"/>
      <c r="I74" s="1292"/>
      <c r="J74" s="1304"/>
      <c r="K74" s="1048"/>
      <c r="L74" s="1304"/>
      <c r="M74" s="1048"/>
      <c r="N74" s="1293"/>
      <c r="O74" s="1048"/>
      <c r="P74" s="1303"/>
      <c r="Q74" s="1320"/>
      <c r="R74" s="1320"/>
      <c r="S74" s="1315"/>
      <c r="T74" s="1295"/>
      <c r="U74" s="1296"/>
      <c r="V74" s="1296"/>
      <c r="W74" s="1296"/>
      <c r="X74" s="1314"/>
      <c r="Y74" s="1288"/>
      <c r="Z74" s="1288"/>
      <c r="AA74" s="1288"/>
      <c r="AB74" s="1289"/>
      <c r="AC74" s="1290"/>
      <c r="AD74" s="1291"/>
      <c r="AE74" s="1291"/>
      <c r="AF74" s="1292"/>
      <c r="AG74" s="1304"/>
      <c r="AH74" s="1308"/>
      <c r="AI74" s="1304"/>
      <c r="AJ74" s="1308"/>
      <c r="AK74" s="1293"/>
      <c r="AL74" s="1308"/>
      <c r="AM74" s="1303"/>
      <c r="AN74" s="1320"/>
      <c r="AO74" s="1320"/>
      <c r="AP74" s="1307"/>
      <c r="AQ74" s="1295"/>
      <c r="AR74" s="1296"/>
      <c r="AS74" s="1296"/>
      <c r="AT74" s="1297"/>
    </row>
    <row r="75" spans="1:46" ht="3.75" customHeight="1">
      <c r="A75" s="1287"/>
      <c r="B75" s="1288"/>
      <c r="C75" s="1288"/>
      <c r="D75" s="1288"/>
      <c r="E75" s="1289"/>
      <c r="F75" s="1290"/>
      <c r="G75" s="1291"/>
      <c r="H75" s="1291"/>
      <c r="I75" s="1292"/>
      <c r="J75" s="1304"/>
      <c r="K75" s="1048"/>
      <c r="L75" s="1304"/>
      <c r="M75" s="1048"/>
      <c r="N75" s="1293"/>
      <c r="O75" s="1048"/>
      <c r="P75" s="1303"/>
      <c r="Q75" s="1320"/>
      <c r="R75" s="1320"/>
      <c r="S75" s="1315"/>
      <c r="T75" s="1295"/>
      <c r="U75" s="1296"/>
      <c r="V75" s="1296"/>
      <c r="W75" s="1296"/>
      <c r="X75" s="1314"/>
      <c r="Y75" s="1288"/>
      <c r="Z75" s="1288"/>
      <c r="AA75" s="1288"/>
      <c r="AB75" s="1289"/>
      <c r="AC75" s="1290"/>
      <c r="AD75" s="1291"/>
      <c r="AE75" s="1291"/>
      <c r="AF75" s="1292"/>
      <c r="AG75" s="1304"/>
      <c r="AH75" s="1308"/>
      <c r="AI75" s="1304"/>
      <c r="AJ75" s="1308"/>
      <c r="AK75" s="1293"/>
      <c r="AL75" s="1308"/>
      <c r="AM75" s="1303"/>
      <c r="AN75" s="1320"/>
      <c r="AO75" s="1320"/>
      <c r="AP75" s="1307"/>
      <c r="AQ75" s="1295"/>
      <c r="AR75" s="1296"/>
      <c r="AS75" s="1296"/>
      <c r="AT75" s="1297"/>
    </row>
    <row r="76" spans="1:46" ht="3.75" customHeight="1">
      <c r="A76" s="1278">
        <f>★利用予約申込書!A76</f>
        <v>0</v>
      </c>
      <c r="B76" s="1279"/>
      <c r="C76" s="1279"/>
      <c r="D76" s="1279"/>
      <c r="E76" s="1280"/>
      <c r="F76" s="1285" t="s">
        <v>83</v>
      </c>
      <c r="G76" s="863">
        <f>★利用予約申込書!G76</f>
        <v>0</v>
      </c>
      <c r="H76" s="863"/>
      <c r="I76" s="864"/>
      <c r="J76" s="1073">
        <f>★利用予約申込書!J76</f>
        <v>0</v>
      </c>
      <c r="K76" s="1062" t="s">
        <v>39</v>
      </c>
      <c r="L76" s="1073">
        <f>★利用予約申込書!L76</f>
        <v>0</v>
      </c>
      <c r="M76" s="1062" t="s">
        <v>29</v>
      </c>
      <c r="N76" s="1077">
        <f>★利用予約申込書!N76</f>
        <v>0</v>
      </c>
      <c r="O76" s="1062" t="s">
        <v>30</v>
      </c>
      <c r="P76" s="1063">
        <f>★利用予約申込書!P76</f>
        <v>0</v>
      </c>
      <c r="Q76" s="272"/>
      <c r="R76" s="272"/>
      <c r="S76" s="264"/>
      <c r="T76" s="1102">
        <f>G76*Q77</f>
        <v>0</v>
      </c>
      <c r="U76" s="815"/>
      <c r="V76" s="815"/>
      <c r="W76" s="815"/>
      <c r="X76" s="1311">
        <f>★利用予約申込書!X76</f>
        <v>0</v>
      </c>
      <c r="Y76" s="1279"/>
      <c r="Z76" s="1279"/>
      <c r="AA76" s="1279"/>
      <c r="AB76" s="1280"/>
      <c r="AC76" s="1285" t="s">
        <v>83</v>
      </c>
      <c r="AD76" s="863">
        <f>★利用予約申込書!AD76</f>
        <v>0</v>
      </c>
      <c r="AE76" s="863"/>
      <c r="AF76" s="864"/>
      <c r="AG76" s="1073">
        <f>★利用予約申込書!AG76</f>
        <v>0</v>
      </c>
      <c r="AH76" s="1107" t="s">
        <v>39</v>
      </c>
      <c r="AI76" s="1073">
        <f>★利用予約申込書!AI76</f>
        <v>0</v>
      </c>
      <c r="AJ76" s="1107" t="s">
        <v>29</v>
      </c>
      <c r="AK76" s="1077">
        <f>★利用予約申込書!AK76</f>
        <v>0</v>
      </c>
      <c r="AL76" s="1107" t="s">
        <v>30</v>
      </c>
      <c r="AM76" s="1063">
        <f>★利用予約申込書!AM76</f>
        <v>0</v>
      </c>
      <c r="AN76" s="274"/>
      <c r="AO76" s="274"/>
      <c r="AP76" s="267"/>
      <c r="AQ76" s="1102">
        <f>AD76*AN77</f>
        <v>0</v>
      </c>
      <c r="AR76" s="815"/>
      <c r="AS76" s="815"/>
      <c r="AT76" s="1103"/>
    </row>
    <row r="77" spans="1:46" ht="3.75" customHeight="1">
      <c r="A77" s="1278"/>
      <c r="B77" s="1279"/>
      <c r="C77" s="1279"/>
      <c r="D77" s="1279"/>
      <c r="E77" s="1280"/>
      <c r="F77" s="1285"/>
      <c r="G77" s="863"/>
      <c r="H77" s="863"/>
      <c r="I77" s="864"/>
      <c r="J77" s="1073"/>
      <c r="K77" s="1062"/>
      <c r="L77" s="1073"/>
      <c r="M77" s="1062"/>
      <c r="N77" s="1077"/>
      <c r="O77" s="1062"/>
      <c r="P77" s="1064"/>
      <c r="Q77" s="1294">
        <f>★利用予約申込書!Q77</f>
        <v>0</v>
      </c>
      <c r="R77" s="1294"/>
      <c r="S77" s="1332" t="s">
        <v>42</v>
      </c>
      <c r="T77" s="1295"/>
      <c r="U77" s="1296"/>
      <c r="V77" s="1296"/>
      <c r="W77" s="1296"/>
      <c r="X77" s="1311"/>
      <c r="Y77" s="1279"/>
      <c r="Z77" s="1279"/>
      <c r="AA77" s="1279"/>
      <c r="AB77" s="1280"/>
      <c r="AC77" s="1285"/>
      <c r="AD77" s="863"/>
      <c r="AE77" s="863"/>
      <c r="AF77" s="864"/>
      <c r="AG77" s="1073"/>
      <c r="AH77" s="1107"/>
      <c r="AI77" s="1073"/>
      <c r="AJ77" s="1107"/>
      <c r="AK77" s="1077"/>
      <c r="AL77" s="1107"/>
      <c r="AM77" s="1064"/>
      <c r="AN77" s="1294">
        <f>★利用予約申込書!AN77</f>
        <v>0</v>
      </c>
      <c r="AO77" s="1294"/>
      <c r="AP77" s="267"/>
      <c r="AQ77" s="1295"/>
      <c r="AR77" s="1296"/>
      <c r="AS77" s="1296"/>
      <c r="AT77" s="1297"/>
    </row>
    <row r="78" spans="1:46" ht="3.75" customHeight="1">
      <c r="A78" s="1278"/>
      <c r="B78" s="1279"/>
      <c r="C78" s="1279"/>
      <c r="D78" s="1279"/>
      <c r="E78" s="1280"/>
      <c r="F78" s="1285"/>
      <c r="G78" s="863"/>
      <c r="H78" s="863"/>
      <c r="I78" s="864"/>
      <c r="J78" s="1073"/>
      <c r="K78" s="1062"/>
      <c r="L78" s="1073"/>
      <c r="M78" s="1062"/>
      <c r="N78" s="1077"/>
      <c r="O78" s="1062"/>
      <c r="P78" s="1064"/>
      <c r="Q78" s="1294"/>
      <c r="R78" s="1294"/>
      <c r="S78" s="1332"/>
      <c r="T78" s="1295"/>
      <c r="U78" s="1296"/>
      <c r="V78" s="1296"/>
      <c r="W78" s="1296"/>
      <c r="X78" s="1311"/>
      <c r="Y78" s="1279"/>
      <c r="Z78" s="1279"/>
      <c r="AA78" s="1279"/>
      <c r="AB78" s="1280"/>
      <c r="AC78" s="1285"/>
      <c r="AD78" s="863"/>
      <c r="AE78" s="863"/>
      <c r="AF78" s="864"/>
      <c r="AG78" s="1073"/>
      <c r="AH78" s="1107"/>
      <c r="AI78" s="1073"/>
      <c r="AJ78" s="1107"/>
      <c r="AK78" s="1077"/>
      <c r="AL78" s="1107"/>
      <c r="AM78" s="1064"/>
      <c r="AN78" s="1294"/>
      <c r="AO78" s="1294"/>
      <c r="AP78" s="267"/>
      <c r="AQ78" s="1295"/>
      <c r="AR78" s="1296"/>
      <c r="AS78" s="1296"/>
      <c r="AT78" s="1297"/>
    </row>
    <row r="79" spans="1:46" ht="3.75" customHeight="1">
      <c r="A79" s="1278"/>
      <c r="B79" s="1279"/>
      <c r="C79" s="1279"/>
      <c r="D79" s="1279"/>
      <c r="E79" s="1280"/>
      <c r="F79" s="1285"/>
      <c r="G79" s="863"/>
      <c r="H79" s="863"/>
      <c r="I79" s="864"/>
      <c r="J79" s="1073"/>
      <c r="K79" s="1062"/>
      <c r="L79" s="1073"/>
      <c r="M79" s="1062"/>
      <c r="N79" s="1077">
        <f>★利用予約申込書!N79</f>
        <v>0</v>
      </c>
      <c r="O79" s="1062" t="s">
        <v>30</v>
      </c>
      <c r="P79" s="1063">
        <f>★利用予約申込書!P79</f>
        <v>0</v>
      </c>
      <c r="Q79" s="1294"/>
      <c r="R79" s="1294"/>
      <c r="S79" s="1332"/>
      <c r="T79" s="1295"/>
      <c r="U79" s="1296"/>
      <c r="V79" s="1296"/>
      <c r="W79" s="1296"/>
      <c r="X79" s="1311"/>
      <c r="Y79" s="1279"/>
      <c r="Z79" s="1279"/>
      <c r="AA79" s="1279"/>
      <c r="AB79" s="1280"/>
      <c r="AC79" s="1285"/>
      <c r="AD79" s="863"/>
      <c r="AE79" s="863"/>
      <c r="AF79" s="864"/>
      <c r="AG79" s="1073"/>
      <c r="AH79" s="1107"/>
      <c r="AI79" s="1073"/>
      <c r="AJ79" s="1107"/>
      <c r="AK79" s="1077">
        <f>★利用予約申込書!AK79</f>
        <v>0</v>
      </c>
      <c r="AL79" s="1107" t="s">
        <v>30</v>
      </c>
      <c r="AM79" s="1063">
        <f>★利用予約申込書!AM79</f>
        <v>0</v>
      </c>
      <c r="AN79" s="1294"/>
      <c r="AO79" s="1294"/>
      <c r="AP79" s="1107" t="s">
        <v>42</v>
      </c>
      <c r="AQ79" s="1295"/>
      <c r="AR79" s="1296"/>
      <c r="AS79" s="1296"/>
      <c r="AT79" s="1297"/>
    </row>
    <row r="80" spans="1:46" ht="3.75" customHeight="1">
      <c r="A80" s="1278"/>
      <c r="B80" s="1279"/>
      <c r="C80" s="1279"/>
      <c r="D80" s="1279"/>
      <c r="E80" s="1280"/>
      <c r="F80" s="1285"/>
      <c r="G80" s="863"/>
      <c r="H80" s="863"/>
      <c r="I80" s="864"/>
      <c r="J80" s="1073"/>
      <c r="K80" s="1062"/>
      <c r="L80" s="1073"/>
      <c r="M80" s="1062"/>
      <c r="N80" s="1077"/>
      <c r="O80" s="1062"/>
      <c r="P80" s="1064"/>
      <c r="Q80" s="1294"/>
      <c r="R80" s="1294"/>
      <c r="S80" s="1332"/>
      <c r="T80" s="1295"/>
      <c r="U80" s="1296"/>
      <c r="V80" s="1296"/>
      <c r="W80" s="1296"/>
      <c r="X80" s="1311"/>
      <c r="Y80" s="1279"/>
      <c r="Z80" s="1279"/>
      <c r="AA80" s="1279"/>
      <c r="AB80" s="1280"/>
      <c r="AC80" s="1285"/>
      <c r="AD80" s="863"/>
      <c r="AE80" s="863"/>
      <c r="AF80" s="864"/>
      <c r="AG80" s="1073"/>
      <c r="AH80" s="1107"/>
      <c r="AI80" s="1073"/>
      <c r="AJ80" s="1107"/>
      <c r="AK80" s="1077"/>
      <c r="AL80" s="1107"/>
      <c r="AM80" s="1064"/>
      <c r="AN80" s="1294"/>
      <c r="AO80" s="1294"/>
      <c r="AP80" s="1107"/>
      <c r="AQ80" s="1295"/>
      <c r="AR80" s="1296"/>
      <c r="AS80" s="1296"/>
      <c r="AT80" s="1297"/>
    </row>
    <row r="81" spans="1:96" ht="3.75" customHeight="1">
      <c r="A81" s="1281"/>
      <c r="B81" s="1282"/>
      <c r="C81" s="1282"/>
      <c r="D81" s="1282"/>
      <c r="E81" s="1283"/>
      <c r="F81" s="1286"/>
      <c r="G81" s="1300"/>
      <c r="H81" s="1300"/>
      <c r="I81" s="1301"/>
      <c r="J81" s="1142"/>
      <c r="K81" s="1132"/>
      <c r="L81" s="1142"/>
      <c r="M81" s="1132"/>
      <c r="N81" s="1149"/>
      <c r="O81" s="1132"/>
      <c r="P81" s="1133"/>
      <c r="Q81" s="1316"/>
      <c r="R81" s="1316"/>
      <c r="S81" s="1335"/>
      <c r="T81" s="1309"/>
      <c r="U81" s="1310"/>
      <c r="V81" s="1310"/>
      <c r="W81" s="1310"/>
      <c r="X81" s="1312"/>
      <c r="Y81" s="1282"/>
      <c r="Z81" s="1282"/>
      <c r="AA81" s="1282"/>
      <c r="AB81" s="1283"/>
      <c r="AC81" s="1286"/>
      <c r="AD81" s="1300"/>
      <c r="AE81" s="1300"/>
      <c r="AF81" s="1301"/>
      <c r="AG81" s="1142"/>
      <c r="AH81" s="1148"/>
      <c r="AI81" s="1142"/>
      <c r="AJ81" s="1148"/>
      <c r="AK81" s="1149"/>
      <c r="AL81" s="1148"/>
      <c r="AM81" s="1133"/>
      <c r="AN81" s="1316"/>
      <c r="AO81" s="1316"/>
      <c r="AP81" s="1148"/>
      <c r="AQ81" s="1309"/>
      <c r="AR81" s="1310"/>
      <c r="AS81" s="1310"/>
      <c r="AT81" s="1313"/>
    </row>
    <row r="82" spans="1:96" ht="5.25" customHeight="1">
      <c r="A82" s="181"/>
      <c r="C82" s="1584"/>
      <c r="D82" s="1671"/>
      <c r="E82" s="1671"/>
      <c r="F82" s="1671"/>
      <c r="G82" s="1671"/>
      <c r="H82" s="1671"/>
      <c r="I82" s="1671"/>
      <c r="J82" s="1671"/>
      <c r="K82" s="1671"/>
      <c r="L82" s="1671"/>
      <c r="M82" s="1671"/>
      <c r="N82" s="1671"/>
      <c r="O82" s="1671"/>
      <c r="P82" s="1671"/>
      <c r="Q82" s="1671"/>
      <c r="R82" s="1671"/>
      <c r="S82" s="1671"/>
      <c r="T82" s="1671"/>
      <c r="U82" s="1671"/>
      <c r="V82" s="1671"/>
      <c r="W82" s="182"/>
      <c r="Y82" s="1646" t="s">
        <v>107</v>
      </c>
      <c r="Z82" s="1647"/>
      <c r="AA82" s="1647"/>
      <c r="AB82" s="1647"/>
      <c r="AC82" s="1647"/>
      <c r="AD82" s="1647"/>
      <c r="AE82" s="1648"/>
      <c r="AF82" s="1651">
        <f>AO30+AO40+AO48+AP57+AP53+AN61+T64+T70+T76+AQ64+AQ70+AQ76+AO44</f>
        <v>0</v>
      </c>
      <c r="AG82" s="1652"/>
      <c r="AH82" s="1652"/>
      <c r="AI82" s="1652"/>
      <c r="AJ82" s="1652"/>
      <c r="AK82" s="1652"/>
      <c r="AL82" s="1652"/>
      <c r="AM82" s="1652"/>
      <c r="AN82" s="1652"/>
      <c r="AO82" s="1653"/>
      <c r="AP82" s="133"/>
      <c r="AQ82" s="133"/>
      <c r="AR82" s="133"/>
      <c r="AS82" s="133"/>
      <c r="AT82" s="177"/>
    </row>
    <row r="83" spans="1:96" ht="5.25" customHeight="1">
      <c r="A83" s="182"/>
      <c r="B83" s="183"/>
      <c r="C83" s="1584"/>
      <c r="D83" s="1672"/>
      <c r="E83" s="1672"/>
      <c r="F83" s="1672"/>
      <c r="G83" s="1672"/>
      <c r="H83" s="1672"/>
      <c r="I83" s="1672"/>
      <c r="J83" s="1672"/>
      <c r="K83" s="1672"/>
      <c r="L83" s="1672"/>
      <c r="M83" s="1672"/>
      <c r="N83" s="1672"/>
      <c r="O83" s="1672"/>
      <c r="P83" s="1672"/>
      <c r="Q83" s="1672"/>
      <c r="R83" s="1672"/>
      <c r="S83" s="1672"/>
      <c r="T83" s="1672"/>
      <c r="U83" s="1672"/>
      <c r="V83" s="1672"/>
      <c r="W83" s="182"/>
      <c r="Y83" s="1649"/>
      <c r="Z83" s="1419"/>
      <c r="AA83" s="1419"/>
      <c r="AB83" s="1419"/>
      <c r="AC83" s="1419"/>
      <c r="AD83" s="1419"/>
      <c r="AE83" s="1420"/>
      <c r="AF83" s="1376"/>
      <c r="AG83" s="1377"/>
      <c r="AH83" s="1377"/>
      <c r="AI83" s="1377"/>
      <c r="AJ83" s="1377"/>
      <c r="AK83" s="1377"/>
      <c r="AL83" s="1377"/>
      <c r="AM83" s="1377"/>
      <c r="AN83" s="1377"/>
      <c r="AO83" s="1378"/>
      <c r="AP83" s="136"/>
      <c r="AQ83" s="1399" t="s">
        <v>111</v>
      </c>
      <c r="AR83" s="1388"/>
      <c r="AS83" s="1388"/>
      <c r="AT83" s="1400"/>
    </row>
    <row r="84" spans="1:96" ht="5.25" customHeight="1">
      <c r="A84" s="182"/>
      <c r="B84" s="183"/>
      <c r="C84" s="1670" t="s">
        <v>63</v>
      </c>
      <c r="D84" s="1670"/>
      <c r="E84" s="1670"/>
      <c r="F84" s="1670"/>
      <c r="G84" s="1670"/>
      <c r="H84" s="1670"/>
      <c r="I84" s="1670"/>
      <c r="J84" s="1670"/>
      <c r="K84" s="1670"/>
      <c r="L84" s="1670"/>
      <c r="M84" s="1670"/>
      <c r="N84" s="1670"/>
      <c r="O84" s="1670"/>
      <c r="P84" s="1670"/>
      <c r="Q84" s="1670"/>
      <c r="R84" s="1670"/>
      <c r="S84" s="1670"/>
      <c r="T84" s="1670"/>
      <c r="U84" s="1670"/>
      <c r="V84" s="1670"/>
      <c r="W84" s="182"/>
      <c r="Y84" s="1649"/>
      <c r="Z84" s="1419"/>
      <c r="AA84" s="1419"/>
      <c r="AB84" s="1419"/>
      <c r="AC84" s="1419"/>
      <c r="AD84" s="1419"/>
      <c r="AE84" s="1420"/>
      <c r="AF84" s="1376"/>
      <c r="AG84" s="1377"/>
      <c r="AH84" s="1377"/>
      <c r="AI84" s="1377"/>
      <c r="AJ84" s="1377"/>
      <c r="AK84" s="1377"/>
      <c r="AL84" s="1377"/>
      <c r="AM84" s="1377"/>
      <c r="AN84" s="1377"/>
      <c r="AO84" s="1378"/>
      <c r="AP84" s="136"/>
      <c r="AQ84" s="1401"/>
      <c r="AR84" s="455"/>
      <c r="AS84" s="455"/>
      <c r="AT84" s="1402"/>
    </row>
    <row r="85" spans="1:96" ht="5.25" customHeight="1">
      <c r="A85" s="181"/>
      <c r="B85" s="183"/>
      <c r="C85" s="1670"/>
      <c r="D85" s="1670"/>
      <c r="E85" s="1670"/>
      <c r="F85" s="1670"/>
      <c r="G85" s="1670"/>
      <c r="H85" s="1670"/>
      <c r="I85" s="1670"/>
      <c r="J85" s="1670"/>
      <c r="K85" s="1670"/>
      <c r="L85" s="1670"/>
      <c r="M85" s="1670"/>
      <c r="N85" s="1670"/>
      <c r="O85" s="1670"/>
      <c r="P85" s="1670"/>
      <c r="Q85" s="1670"/>
      <c r="R85" s="1670"/>
      <c r="S85" s="1670"/>
      <c r="T85" s="1670"/>
      <c r="U85" s="1670"/>
      <c r="V85" s="1670"/>
      <c r="W85" s="184"/>
      <c r="Y85" s="1649"/>
      <c r="Z85" s="1419"/>
      <c r="AA85" s="1419"/>
      <c r="AB85" s="1419"/>
      <c r="AC85" s="1419"/>
      <c r="AD85" s="1419"/>
      <c r="AE85" s="1420"/>
      <c r="AF85" s="1376"/>
      <c r="AG85" s="1377"/>
      <c r="AH85" s="1377"/>
      <c r="AI85" s="1377"/>
      <c r="AJ85" s="1377"/>
      <c r="AK85" s="1377"/>
      <c r="AL85" s="1377"/>
      <c r="AM85" s="1377"/>
      <c r="AN85" s="1377"/>
      <c r="AO85" s="1378"/>
      <c r="AP85" s="136"/>
      <c r="AQ85" s="1401"/>
      <c r="AR85" s="455"/>
      <c r="AS85" s="455"/>
      <c r="AT85" s="1402"/>
    </row>
    <row r="86" spans="1:96" ht="5.25" customHeight="1">
      <c r="A86" s="181"/>
      <c r="B86" s="183"/>
      <c r="C86" s="1670"/>
      <c r="D86" s="1670"/>
      <c r="E86" s="1670"/>
      <c r="F86" s="1670"/>
      <c r="G86" s="1670"/>
      <c r="H86" s="1670"/>
      <c r="I86" s="1670"/>
      <c r="J86" s="1670"/>
      <c r="K86" s="1670"/>
      <c r="L86" s="1670"/>
      <c r="M86" s="1670"/>
      <c r="N86" s="1670"/>
      <c r="O86" s="1670"/>
      <c r="P86" s="1670"/>
      <c r="Q86" s="1670"/>
      <c r="R86" s="1670"/>
      <c r="S86" s="1670"/>
      <c r="T86" s="1670"/>
      <c r="U86" s="1670"/>
      <c r="V86" s="1670"/>
      <c r="W86" s="181"/>
      <c r="Y86" s="1650"/>
      <c r="Z86" s="1422"/>
      <c r="AA86" s="1422"/>
      <c r="AB86" s="1422"/>
      <c r="AC86" s="1422"/>
      <c r="AD86" s="1422"/>
      <c r="AE86" s="1423"/>
      <c r="AF86" s="1376"/>
      <c r="AG86" s="1377"/>
      <c r="AH86" s="1377"/>
      <c r="AI86" s="1377"/>
      <c r="AJ86" s="1377"/>
      <c r="AK86" s="1377"/>
      <c r="AL86" s="1377"/>
      <c r="AM86" s="1377"/>
      <c r="AN86" s="1377"/>
      <c r="AO86" s="1378"/>
      <c r="AP86" s="136"/>
      <c r="AQ86" s="1401"/>
      <c r="AR86" s="455"/>
      <c r="AS86" s="455"/>
      <c r="AT86" s="1402"/>
    </row>
    <row r="87" spans="1:96" ht="5.25" customHeight="1">
      <c r="C87" s="1670"/>
      <c r="D87" s="1670"/>
      <c r="E87" s="1670"/>
      <c r="F87" s="1670"/>
      <c r="G87" s="1670"/>
      <c r="H87" s="1670"/>
      <c r="I87" s="1670"/>
      <c r="J87" s="1670"/>
      <c r="K87" s="1670"/>
      <c r="L87" s="1670"/>
      <c r="M87" s="1670"/>
      <c r="N87" s="1670"/>
      <c r="O87" s="1670"/>
      <c r="P87" s="1670"/>
      <c r="Q87" s="1670"/>
      <c r="R87" s="1670"/>
      <c r="S87" s="1670"/>
      <c r="T87" s="1670"/>
      <c r="U87" s="1670"/>
      <c r="V87" s="1670"/>
      <c r="Y87" s="1658" t="s">
        <v>108</v>
      </c>
      <c r="Z87" s="1365"/>
      <c r="AA87" s="1365"/>
      <c r="AB87" s="1365"/>
      <c r="AC87" s="1365"/>
      <c r="AD87" s="1365"/>
      <c r="AE87" s="1366"/>
      <c r="AF87" s="1373">
        <f>ROUNDDOWN(AF82/11,0)</f>
        <v>0</v>
      </c>
      <c r="AG87" s="1374"/>
      <c r="AH87" s="1374"/>
      <c r="AI87" s="1374"/>
      <c r="AJ87" s="1374"/>
      <c r="AK87" s="1374"/>
      <c r="AL87" s="1374"/>
      <c r="AM87" s="1374"/>
      <c r="AN87" s="1374"/>
      <c r="AO87" s="1375"/>
      <c r="AP87" s="136"/>
      <c r="AQ87" s="1401"/>
      <c r="AR87" s="455"/>
      <c r="AS87" s="455"/>
      <c r="AT87" s="1402"/>
    </row>
    <row r="88" spans="1:96" ht="5.25" customHeight="1">
      <c r="C88" s="1669" t="s">
        <v>64</v>
      </c>
      <c r="D88" s="1669"/>
      <c r="E88" s="1669"/>
      <c r="F88" s="1669"/>
      <c r="G88" s="1669"/>
      <c r="H88" s="1669"/>
      <c r="I88" s="1669"/>
      <c r="J88" s="1669"/>
      <c r="K88" s="1669"/>
      <c r="L88" s="1669"/>
      <c r="M88" s="1669"/>
      <c r="N88" s="1669"/>
      <c r="O88" s="1669"/>
      <c r="P88" s="1669"/>
      <c r="Q88" s="1669"/>
      <c r="R88" s="1669"/>
      <c r="S88" s="1669"/>
      <c r="T88" s="1669"/>
      <c r="U88" s="1669"/>
      <c r="V88" s="1669"/>
      <c r="Y88" s="1659"/>
      <c r="Z88" s="1368"/>
      <c r="AA88" s="1368"/>
      <c r="AB88" s="1368"/>
      <c r="AC88" s="1368"/>
      <c r="AD88" s="1368"/>
      <c r="AE88" s="1369"/>
      <c r="AF88" s="1376"/>
      <c r="AG88" s="1377"/>
      <c r="AH88" s="1377"/>
      <c r="AI88" s="1377"/>
      <c r="AJ88" s="1377"/>
      <c r="AK88" s="1377"/>
      <c r="AL88" s="1377"/>
      <c r="AM88" s="1377"/>
      <c r="AN88" s="1377"/>
      <c r="AO88" s="1378"/>
      <c r="AP88" s="136"/>
      <c r="AQ88" s="1401"/>
      <c r="AR88" s="455"/>
      <c r="AS88" s="455"/>
      <c r="AT88" s="1402"/>
    </row>
    <row r="89" spans="1:96" ht="5.25" customHeight="1">
      <c r="C89" s="1669"/>
      <c r="D89" s="1669"/>
      <c r="E89" s="1669"/>
      <c r="F89" s="1669"/>
      <c r="G89" s="1669"/>
      <c r="H89" s="1669"/>
      <c r="I89" s="1669"/>
      <c r="J89" s="1669"/>
      <c r="K89" s="1669"/>
      <c r="L89" s="1669"/>
      <c r="M89" s="1669"/>
      <c r="N89" s="1669"/>
      <c r="O89" s="1669"/>
      <c r="P89" s="1669"/>
      <c r="Q89" s="1669"/>
      <c r="R89" s="1669"/>
      <c r="S89" s="1669"/>
      <c r="T89" s="1669"/>
      <c r="U89" s="1669"/>
      <c r="V89" s="1669"/>
      <c r="Y89" s="1659"/>
      <c r="Z89" s="1368"/>
      <c r="AA89" s="1368"/>
      <c r="AB89" s="1368"/>
      <c r="AC89" s="1368"/>
      <c r="AD89" s="1368"/>
      <c r="AE89" s="1369"/>
      <c r="AF89" s="1376"/>
      <c r="AG89" s="1377"/>
      <c r="AH89" s="1377"/>
      <c r="AI89" s="1377"/>
      <c r="AJ89" s="1377"/>
      <c r="AK89" s="1377"/>
      <c r="AL89" s="1377"/>
      <c r="AM89" s="1377"/>
      <c r="AN89" s="1377"/>
      <c r="AO89" s="1378"/>
      <c r="AQ89" s="1401"/>
      <c r="AR89" s="455"/>
      <c r="AS89" s="455"/>
      <c r="AT89" s="1402"/>
    </row>
    <row r="90" spans="1:96" ht="5.25" customHeight="1">
      <c r="C90" s="1669"/>
      <c r="D90" s="1669"/>
      <c r="E90" s="1669"/>
      <c r="F90" s="1669"/>
      <c r="G90" s="1669"/>
      <c r="H90" s="1669"/>
      <c r="I90" s="1669"/>
      <c r="J90" s="1669"/>
      <c r="K90" s="1669"/>
      <c r="L90" s="1669"/>
      <c r="M90" s="1669"/>
      <c r="N90" s="1669"/>
      <c r="O90" s="1669"/>
      <c r="P90" s="1669"/>
      <c r="Q90" s="1669"/>
      <c r="R90" s="1669"/>
      <c r="S90" s="1669"/>
      <c r="T90" s="1669"/>
      <c r="U90" s="1669"/>
      <c r="V90" s="1669"/>
      <c r="Y90" s="1659"/>
      <c r="Z90" s="1368"/>
      <c r="AA90" s="1368"/>
      <c r="AB90" s="1368"/>
      <c r="AC90" s="1368"/>
      <c r="AD90" s="1368"/>
      <c r="AE90" s="1369"/>
      <c r="AF90" s="1376"/>
      <c r="AG90" s="1377"/>
      <c r="AH90" s="1377"/>
      <c r="AI90" s="1377"/>
      <c r="AJ90" s="1377"/>
      <c r="AK90" s="1377"/>
      <c r="AL90" s="1377"/>
      <c r="AM90" s="1377"/>
      <c r="AN90" s="1377"/>
      <c r="AO90" s="1378"/>
      <c r="AQ90" s="1403"/>
      <c r="AR90" s="1389"/>
      <c r="AS90" s="1389"/>
      <c r="AT90" s="1404"/>
    </row>
    <row r="91" spans="1:96" ht="5.25" customHeight="1">
      <c r="C91" s="1669"/>
      <c r="D91" s="1669"/>
      <c r="E91" s="1669"/>
      <c r="F91" s="1669"/>
      <c r="G91" s="1669"/>
      <c r="H91" s="1669"/>
      <c r="I91" s="1669"/>
      <c r="J91" s="1669"/>
      <c r="K91" s="1669"/>
      <c r="L91" s="1669"/>
      <c r="M91" s="1669"/>
      <c r="N91" s="1669"/>
      <c r="O91" s="1669"/>
      <c r="P91" s="1669"/>
      <c r="Q91" s="1669"/>
      <c r="R91" s="1669"/>
      <c r="S91" s="1669"/>
      <c r="T91" s="1669"/>
      <c r="U91" s="1669"/>
      <c r="V91" s="1669"/>
      <c r="Y91" s="1660"/>
      <c r="Z91" s="1371"/>
      <c r="AA91" s="1371"/>
      <c r="AB91" s="1371"/>
      <c r="AC91" s="1371"/>
      <c r="AD91" s="1371"/>
      <c r="AE91" s="1372"/>
      <c r="AF91" s="1379"/>
      <c r="AG91" s="1380"/>
      <c r="AH91" s="1380"/>
      <c r="AI91" s="1380"/>
      <c r="AJ91" s="1380"/>
      <c r="AK91" s="1380"/>
      <c r="AL91" s="1380"/>
      <c r="AM91" s="1380"/>
      <c r="AN91" s="1380"/>
      <c r="AO91" s="1381"/>
    </row>
    <row r="92" spans="1:96" ht="11.25" customHeight="1"/>
    <row r="93" spans="1:96" s="186" customFormat="1" ht="13.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8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</row>
    <row r="94" spans="1:96" s="186" customFormat="1" ht="13.5" customHeight="1">
      <c r="A94" s="115"/>
      <c r="B94" s="454"/>
      <c r="C94" s="45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</row>
    <row r="95" spans="1:96" s="186" customFormat="1" ht="13.5" customHeight="1">
      <c r="A95" s="115"/>
      <c r="B95" s="454"/>
      <c r="C95" s="45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</row>
    <row r="96" spans="1:96" s="186" customFormat="1" ht="13.5" customHeight="1">
      <c r="A96" s="115"/>
      <c r="B96" s="454"/>
      <c r="C96" s="45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</row>
  </sheetData>
  <sheetProtection password="CC49" sheet="1"/>
  <mergeCells count="585">
    <mergeCell ref="AB56:AH56"/>
    <mergeCell ref="Q52:R53"/>
    <mergeCell ref="W56:X57"/>
    <mergeCell ref="Q77:R81"/>
    <mergeCell ref="S77:S81"/>
    <mergeCell ref="AN77:AO81"/>
    <mergeCell ref="AL70:AL72"/>
    <mergeCell ref="AG70:AG75"/>
    <mergeCell ref="AD70:AF75"/>
    <mergeCell ref="Q71:R75"/>
    <mergeCell ref="AP53:AT53"/>
    <mergeCell ref="AN55:AO55"/>
    <mergeCell ref="AJ55:AL55"/>
    <mergeCell ref="C16:V19"/>
    <mergeCell ref="V38:V39"/>
    <mergeCell ref="D30:H30"/>
    <mergeCell ref="D31:E31"/>
    <mergeCell ref="F31:G31"/>
    <mergeCell ref="D32:H32"/>
    <mergeCell ref="N20:O20"/>
    <mergeCell ref="F27:G27"/>
    <mergeCell ref="X20:Y20"/>
    <mergeCell ref="AB20:AC20"/>
    <mergeCell ref="F39:G39"/>
    <mergeCell ref="D28:H28"/>
    <mergeCell ref="D29:E29"/>
    <mergeCell ref="F29:G29"/>
    <mergeCell ref="F33:G33"/>
    <mergeCell ref="D35:E35"/>
    <mergeCell ref="F35:G35"/>
    <mergeCell ref="AE20:AF20"/>
    <mergeCell ref="W54:X55"/>
    <mergeCell ref="Q50:R51"/>
    <mergeCell ref="AJ50:AL50"/>
    <mergeCell ref="AC70:AC75"/>
    <mergeCell ref="AN56:AO56"/>
    <mergeCell ref="AJ57:AL57"/>
    <mergeCell ref="S70:S75"/>
    <mergeCell ref="W60:X61"/>
    <mergeCell ref="D37:E37"/>
    <mergeCell ref="D36:H36"/>
    <mergeCell ref="F41:G41"/>
    <mergeCell ref="D33:E33"/>
    <mergeCell ref="D39:E39"/>
    <mergeCell ref="D46:F47"/>
    <mergeCell ref="D34:H34"/>
    <mergeCell ref="D44:H44"/>
    <mergeCell ref="F45:G45"/>
    <mergeCell ref="D40:H40"/>
    <mergeCell ref="Z44:AA45"/>
    <mergeCell ref="I46:J47"/>
    <mergeCell ref="H48:H49"/>
    <mergeCell ref="H46:H47"/>
    <mergeCell ref="D48:F49"/>
    <mergeCell ref="D42:H42"/>
    <mergeCell ref="AJ61:AL61"/>
    <mergeCell ref="AJ52:AL52"/>
    <mergeCell ref="AJ58:AL58"/>
    <mergeCell ref="W50:X51"/>
    <mergeCell ref="Z50:AA51"/>
    <mergeCell ref="T52:U53"/>
    <mergeCell ref="S38:S39"/>
    <mergeCell ref="P70:P72"/>
    <mergeCell ref="Q42:R43"/>
    <mergeCell ref="Q40:R41"/>
    <mergeCell ref="O40:P41"/>
    <mergeCell ref="O44:P45"/>
    <mergeCell ref="Z60:AA61"/>
    <mergeCell ref="V60:V61"/>
    <mergeCell ref="T56:U57"/>
    <mergeCell ref="Z56:AA57"/>
    <mergeCell ref="W52:X53"/>
    <mergeCell ref="Z52:AA53"/>
    <mergeCell ref="Z54:AA55"/>
    <mergeCell ref="V56:V57"/>
    <mergeCell ref="Q54:R55"/>
    <mergeCell ref="T54:U55"/>
    <mergeCell ref="V54:V55"/>
    <mergeCell ref="N50:N51"/>
    <mergeCell ref="O42:P43"/>
    <mergeCell ref="K40:K41"/>
    <mergeCell ref="L40:M41"/>
    <mergeCell ref="I38:J39"/>
    <mergeCell ref="I40:J41"/>
    <mergeCell ref="N40:N41"/>
    <mergeCell ref="V40:V41"/>
    <mergeCell ref="O38:P39"/>
    <mergeCell ref="V52:V53"/>
    <mergeCell ref="S48:S49"/>
    <mergeCell ref="T48:U49"/>
    <mergeCell ref="V50:V51"/>
    <mergeCell ref="O48:P49"/>
    <mergeCell ref="T50:U51"/>
    <mergeCell ref="A32:C34"/>
    <mergeCell ref="T32:U33"/>
    <mergeCell ref="V32:V33"/>
    <mergeCell ref="V28:V29"/>
    <mergeCell ref="I32:J33"/>
    <mergeCell ref="Q34:R35"/>
    <mergeCell ref="S34:S35"/>
    <mergeCell ref="A35:C41"/>
    <mergeCell ref="K34:K35"/>
    <mergeCell ref="L34:M35"/>
    <mergeCell ref="N34:N35"/>
    <mergeCell ref="O34:P35"/>
    <mergeCell ref="F37:G37"/>
    <mergeCell ref="K38:K39"/>
    <mergeCell ref="L38:M39"/>
    <mergeCell ref="N38:N39"/>
    <mergeCell ref="I34:J35"/>
    <mergeCell ref="I36:J37"/>
    <mergeCell ref="K36:K37"/>
    <mergeCell ref="L36:M37"/>
    <mergeCell ref="K32:K33"/>
    <mergeCell ref="L32:M33"/>
    <mergeCell ref="D38:H38"/>
    <mergeCell ref="D41:E41"/>
    <mergeCell ref="A22:C24"/>
    <mergeCell ref="I22:J23"/>
    <mergeCell ref="K22:K23"/>
    <mergeCell ref="I24:J25"/>
    <mergeCell ref="K24:K25"/>
    <mergeCell ref="A25:C31"/>
    <mergeCell ref="I26:J27"/>
    <mergeCell ref="K26:K27"/>
    <mergeCell ref="I30:J31"/>
    <mergeCell ref="I28:J29"/>
    <mergeCell ref="D26:H26"/>
    <mergeCell ref="D27:E27"/>
    <mergeCell ref="K28:K29"/>
    <mergeCell ref="D8:T9"/>
    <mergeCell ref="V8:AF9"/>
    <mergeCell ref="M10:T10"/>
    <mergeCell ref="D11:T12"/>
    <mergeCell ref="V11:AF12"/>
    <mergeCell ref="B13:AC14"/>
    <mergeCell ref="AB10:AH10"/>
    <mergeCell ref="A20:H20"/>
    <mergeCell ref="A1:AT2"/>
    <mergeCell ref="AK3:AN4"/>
    <mergeCell ref="AS3:AT4"/>
    <mergeCell ref="AK6:AL6"/>
    <mergeCell ref="AN6:AO6"/>
    <mergeCell ref="AQ6:AR6"/>
    <mergeCell ref="A5:U6"/>
    <mergeCell ref="AH6:AJ6"/>
    <mergeCell ref="A7:B12"/>
    <mergeCell ref="Z15:AB17"/>
    <mergeCell ref="K20:L20"/>
    <mergeCell ref="A15:B19"/>
    <mergeCell ref="AC15:AG17"/>
    <mergeCell ref="AQ15:AS15"/>
    <mergeCell ref="AQ16:AS16"/>
    <mergeCell ref="AQ17:AS17"/>
    <mergeCell ref="AC18:AG19"/>
    <mergeCell ref="AJ19:AM19"/>
    <mergeCell ref="AP19:AS19"/>
    <mergeCell ref="W19:AA19"/>
    <mergeCell ref="W15:Y17"/>
    <mergeCell ref="A21:C21"/>
    <mergeCell ref="D21:H21"/>
    <mergeCell ref="I21:AA21"/>
    <mergeCell ref="AB21:AH21"/>
    <mergeCell ref="AI21:AT21"/>
    <mergeCell ref="Q20:R20"/>
    <mergeCell ref="Z20:AA20"/>
    <mergeCell ref="AH20:AI20"/>
    <mergeCell ref="AS20:AT20"/>
    <mergeCell ref="I20:J20"/>
    <mergeCell ref="Y24:Y25"/>
    <mergeCell ref="Z24:AA25"/>
    <mergeCell ref="T26:U27"/>
    <mergeCell ref="V26:V27"/>
    <mergeCell ref="W26:X27"/>
    <mergeCell ref="Z26:AA27"/>
    <mergeCell ref="L22:M23"/>
    <mergeCell ref="N22:N23"/>
    <mergeCell ref="Y28:Y29"/>
    <mergeCell ref="T22:U23"/>
    <mergeCell ref="V22:V23"/>
    <mergeCell ref="W22:X23"/>
    <mergeCell ref="Y22:Y23"/>
    <mergeCell ref="S26:S27"/>
    <mergeCell ref="N28:N29"/>
    <mergeCell ref="W28:X29"/>
    <mergeCell ref="L24:M25"/>
    <mergeCell ref="O22:P23"/>
    <mergeCell ref="Q22:R23"/>
    <mergeCell ref="S22:S23"/>
    <mergeCell ref="N24:N25"/>
    <mergeCell ref="O24:P25"/>
    <mergeCell ref="Q24:R25"/>
    <mergeCell ref="S24:S25"/>
    <mergeCell ref="AP32:AP33"/>
    <mergeCell ref="O32:P33"/>
    <mergeCell ref="Q32:R33"/>
    <mergeCell ref="K30:K31"/>
    <mergeCell ref="Y30:Y31"/>
    <mergeCell ref="S30:S31"/>
    <mergeCell ref="S32:S33"/>
    <mergeCell ref="W32:X33"/>
    <mergeCell ref="N26:N27"/>
    <mergeCell ref="O26:P27"/>
    <mergeCell ref="Q26:R27"/>
    <mergeCell ref="L30:M31"/>
    <mergeCell ref="N30:N31"/>
    <mergeCell ref="O30:P31"/>
    <mergeCell ref="Q30:R31"/>
    <mergeCell ref="L28:M29"/>
    <mergeCell ref="O28:P29"/>
    <mergeCell ref="Q28:R29"/>
    <mergeCell ref="V30:V31"/>
    <mergeCell ref="S28:S29"/>
    <mergeCell ref="T28:U29"/>
    <mergeCell ref="T30:U31"/>
    <mergeCell ref="L26:M27"/>
    <mergeCell ref="AJ34:AL35"/>
    <mergeCell ref="AM32:AM33"/>
    <mergeCell ref="O36:P37"/>
    <mergeCell ref="T40:U41"/>
    <mergeCell ref="Y40:Y41"/>
    <mergeCell ref="W34:X35"/>
    <mergeCell ref="AI32:AI33"/>
    <mergeCell ref="AB32:AH33"/>
    <mergeCell ref="V34:V35"/>
    <mergeCell ref="Q38:R39"/>
    <mergeCell ref="AM38:AM39"/>
    <mergeCell ref="Z40:AA41"/>
    <mergeCell ref="D22:H22"/>
    <mergeCell ref="D23:E23"/>
    <mergeCell ref="F23:G23"/>
    <mergeCell ref="D24:H24"/>
    <mergeCell ref="D25:E25"/>
    <mergeCell ref="W40:X41"/>
    <mergeCell ref="N32:N33"/>
    <mergeCell ref="Q36:R37"/>
    <mergeCell ref="S40:S41"/>
    <mergeCell ref="N36:N37"/>
    <mergeCell ref="W30:X31"/>
    <mergeCell ref="T24:U25"/>
    <mergeCell ref="V24:V25"/>
    <mergeCell ref="W24:X25"/>
    <mergeCell ref="A50:C53"/>
    <mergeCell ref="D50:H51"/>
    <mergeCell ref="I50:J51"/>
    <mergeCell ref="K50:K51"/>
    <mergeCell ref="L50:M51"/>
    <mergeCell ref="G48:G49"/>
    <mergeCell ref="Q44:R45"/>
    <mergeCell ref="S44:S45"/>
    <mergeCell ref="S42:S43"/>
    <mergeCell ref="I44:J45"/>
    <mergeCell ref="K44:K45"/>
    <mergeCell ref="L44:M45"/>
    <mergeCell ref="N44:N45"/>
    <mergeCell ref="K42:K43"/>
    <mergeCell ref="L42:M43"/>
    <mergeCell ref="N42:N43"/>
    <mergeCell ref="I42:J43"/>
    <mergeCell ref="G46:G47"/>
    <mergeCell ref="F43:G43"/>
    <mergeCell ref="A42:B45"/>
    <mergeCell ref="C42:C45"/>
    <mergeCell ref="A46:B49"/>
    <mergeCell ref="C46:C49"/>
    <mergeCell ref="O50:P51"/>
    <mergeCell ref="D52:H53"/>
    <mergeCell ref="I52:J53"/>
    <mergeCell ref="K52:K53"/>
    <mergeCell ref="L52:M53"/>
    <mergeCell ref="N52:N53"/>
    <mergeCell ref="O52:P53"/>
    <mergeCell ref="K46:K47"/>
    <mergeCell ref="L46:M47"/>
    <mergeCell ref="N46:N47"/>
    <mergeCell ref="O46:P47"/>
    <mergeCell ref="I60:J61"/>
    <mergeCell ref="L60:M61"/>
    <mergeCell ref="N60:N61"/>
    <mergeCell ref="L56:M57"/>
    <mergeCell ref="N56:N57"/>
    <mergeCell ref="N58:N59"/>
    <mergeCell ref="A58:C61"/>
    <mergeCell ref="D58:H61"/>
    <mergeCell ref="I58:J59"/>
    <mergeCell ref="K58:K59"/>
    <mergeCell ref="L58:M59"/>
    <mergeCell ref="K60:K61"/>
    <mergeCell ref="A54:C57"/>
    <mergeCell ref="D54:H55"/>
    <mergeCell ref="I54:J55"/>
    <mergeCell ref="K54:K55"/>
    <mergeCell ref="L54:M55"/>
    <mergeCell ref="I56:J57"/>
    <mergeCell ref="K56:K57"/>
    <mergeCell ref="N54:N55"/>
    <mergeCell ref="T62:W63"/>
    <mergeCell ref="X62:AB63"/>
    <mergeCell ref="Q58:R59"/>
    <mergeCell ref="T60:U61"/>
    <mergeCell ref="O58:P59"/>
    <mergeCell ref="V58:V59"/>
    <mergeCell ref="AQ62:AT63"/>
    <mergeCell ref="AG62:AP63"/>
    <mergeCell ref="AC62:AF62"/>
    <mergeCell ref="AC63:AF63"/>
    <mergeCell ref="AR60:AT60"/>
    <mergeCell ref="AJ59:AL59"/>
    <mergeCell ref="W58:X59"/>
    <mergeCell ref="Z58:AA59"/>
    <mergeCell ref="T58:U59"/>
    <mergeCell ref="O60:P61"/>
    <mergeCell ref="Q60:R61"/>
    <mergeCell ref="AN61:AT61"/>
    <mergeCell ref="A64:E69"/>
    <mergeCell ref="J64:J69"/>
    <mergeCell ref="K64:K69"/>
    <mergeCell ref="L64:L69"/>
    <mergeCell ref="M64:M69"/>
    <mergeCell ref="F64:F69"/>
    <mergeCell ref="G64:I69"/>
    <mergeCell ref="F63:I63"/>
    <mergeCell ref="A62:E63"/>
    <mergeCell ref="F62:I62"/>
    <mergeCell ref="J62:S63"/>
    <mergeCell ref="P64:P66"/>
    <mergeCell ref="L70:L75"/>
    <mergeCell ref="M70:M75"/>
    <mergeCell ref="N70:N72"/>
    <mergeCell ref="N73:N75"/>
    <mergeCell ref="G70:I75"/>
    <mergeCell ref="F70:F75"/>
    <mergeCell ref="AQ64:AT69"/>
    <mergeCell ref="N67:N69"/>
    <mergeCell ref="O67:O69"/>
    <mergeCell ref="P67:P69"/>
    <mergeCell ref="X64:AB69"/>
    <mergeCell ref="AG64:AG69"/>
    <mergeCell ref="AH64:AH69"/>
    <mergeCell ref="AL67:AL69"/>
    <mergeCell ref="AM67:AM69"/>
    <mergeCell ref="AD64:AF69"/>
    <mergeCell ref="N64:N66"/>
    <mergeCell ref="O64:O66"/>
    <mergeCell ref="AC64:AC69"/>
    <mergeCell ref="AI64:AI69"/>
    <mergeCell ref="Q65:R69"/>
    <mergeCell ref="S65:S69"/>
    <mergeCell ref="T64:W69"/>
    <mergeCell ref="O70:O72"/>
    <mergeCell ref="B96:C96"/>
    <mergeCell ref="C82:V83"/>
    <mergeCell ref="AO3:AR4"/>
    <mergeCell ref="AJ46:AL46"/>
    <mergeCell ref="AN46:AO46"/>
    <mergeCell ref="AJ47:AL47"/>
    <mergeCell ref="AL79:AL81"/>
    <mergeCell ref="AK79:AK81"/>
    <mergeCell ref="AG76:AG81"/>
    <mergeCell ref="AH76:AH81"/>
    <mergeCell ref="O79:O81"/>
    <mergeCell ref="AK73:AK75"/>
    <mergeCell ref="AJ70:AJ75"/>
    <mergeCell ref="AK70:AK72"/>
    <mergeCell ref="T70:W75"/>
    <mergeCell ref="X70:AB75"/>
    <mergeCell ref="AH70:AH75"/>
    <mergeCell ref="T76:W81"/>
    <mergeCell ref="O73:O75"/>
    <mergeCell ref="P73:P75"/>
    <mergeCell ref="AQ70:AT75"/>
    <mergeCell ref="AL73:AL75"/>
    <mergeCell ref="AM73:AM75"/>
    <mergeCell ref="AP73:AP75"/>
    <mergeCell ref="B95:C95"/>
    <mergeCell ref="AP79:AP81"/>
    <mergeCell ref="AM79:AM81"/>
    <mergeCell ref="J76:J81"/>
    <mergeCell ref="K76:K81"/>
    <mergeCell ref="L76:L81"/>
    <mergeCell ref="M76:M81"/>
    <mergeCell ref="AL76:AL78"/>
    <mergeCell ref="O76:O78"/>
    <mergeCell ref="B94:C94"/>
    <mergeCell ref="N79:N81"/>
    <mergeCell ref="C84:V87"/>
    <mergeCell ref="AM76:AM78"/>
    <mergeCell ref="AI76:AI81"/>
    <mergeCell ref="P79:P81"/>
    <mergeCell ref="A76:E81"/>
    <mergeCell ref="AJ76:AJ81"/>
    <mergeCell ref="AK76:AK78"/>
    <mergeCell ref="P76:P78"/>
    <mergeCell ref="N76:N78"/>
    <mergeCell ref="AC76:AC81"/>
    <mergeCell ref="X76:AB81"/>
    <mergeCell ref="AD76:AF81"/>
    <mergeCell ref="F76:F81"/>
    <mergeCell ref="G76:I81"/>
    <mergeCell ref="C88:V91"/>
    <mergeCell ref="AJ43:AL43"/>
    <mergeCell ref="AR46:AT46"/>
    <mergeCell ref="AO44:AT45"/>
    <mergeCell ref="AJ56:AL56"/>
    <mergeCell ref="AR56:AT56"/>
    <mergeCell ref="AN53:AO53"/>
    <mergeCell ref="AN52:AO52"/>
    <mergeCell ref="AQ76:AT81"/>
    <mergeCell ref="AP67:AP69"/>
    <mergeCell ref="AL64:AL66"/>
    <mergeCell ref="AM64:AM66"/>
    <mergeCell ref="AK64:AK66"/>
    <mergeCell ref="AK67:AK69"/>
    <mergeCell ref="AI70:AI75"/>
    <mergeCell ref="AN65:AO69"/>
    <mergeCell ref="AJ64:AJ69"/>
    <mergeCell ref="AM70:AM72"/>
    <mergeCell ref="AN71:AO75"/>
    <mergeCell ref="A70:E75"/>
    <mergeCell ref="J70:J75"/>
    <mergeCell ref="K70:K75"/>
    <mergeCell ref="AN58:AO58"/>
    <mergeCell ref="AR54:AT54"/>
    <mergeCell ref="F25:G25"/>
    <mergeCell ref="AJ54:AL54"/>
    <mergeCell ref="AJ42:AL42"/>
    <mergeCell ref="AJ30:AL30"/>
    <mergeCell ref="AR52:AT52"/>
    <mergeCell ref="AN47:AO47"/>
    <mergeCell ref="AR38:AT39"/>
    <mergeCell ref="T34:U35"/>
    <mergeCell ref="AN50:AO50"/>
    <mergeCell ref="AP57:AT57"/>
    <mergeCell ref="AN57:AO57"/>
    <mergeCell ref="AN51:AO51"/>
    <mergeCell ref="AJ51:AL51"/>
    <mergeCell ref="AR55:AT55"/>
    <mergeCell ref="AJ53:AL53"/>
    <mergeCell ref="D56:H57"/>
    <mergeCell ref="Q56:R57"/>
    <mergeCell ref="I48:J49"/>
    <mergeCell ref="O54:P55"/>
    <mergeCell ref="O56:P57"/>
    <mergeCell ref="K48:K49"/>
    <mergeCell ref="L48:M49"/>
    <mergeCell ref="AI28:AI29"/>
    <mergeCell ref="Y44:Y45"/>
    <mergeCell ref="Z32:AA33"/>
    <mergeCell ref="S36:S37"/>
    <mergeCell ref="Z28:AA29"/>
    <mergeCell ref="Z34:AA35"/>
    <mergeCell ref="Z48:AA49"/>
    <mergeCell ref="AB30:AH31"/>
    <mergeCell ref="S46:S47"/>
    <mergeCell ref="T36:U37"/>
    <mergeCell ref="V36:V37"/>
    <mergeCell ref="W36:X37"/>
    <mergeCell ref="Z30:AA31"/>
    <mergeCell ref="T42:U43"/>
    <mergeCell ref="V42:V43"/>
    <mergeCell ref="Y42:Y43"/>
    <mergeCell ref="T44:U45"/>
    <mergeCell ref="Z42:AA43"/>
    <mergeCell ref="W42:X43"/>
    <mergeCell ref="V46:V47"/>
    <mergeCell ref="W46:X47"/>
    <mergeCell ref="Y46:Y47"/>
    <mergeCell ref="W44:X45"/>
    <mergeCell ref="N48:N49"/>
    <mergeCell ref="V48:V49"/>
    <mergeCell ref="T46:U47"/>
    <mergeCell ref="Q48:R49"/>
    <mergeCell ref="Q46:R47"/>
    <mergeCell ref="V44:V45"/>
    <mergeCell ref="W48:X49"/>
    <mergeCell ref="W38:X39"/>
    <mergeCell ref="T38:U39"/>
    <mergeCell ref="AN22:AO23"/>
    <mergeCell ref="AM28:AM29"/>
    <mergeCell ref="AN28:AO29"/>
    <mergeCell ref="AB34:AH35"/>
    <mergeCell ref="AI34:AI35"/>
    <mergeCell ref="AM34:AM35"/>
    <mergeCell ref="AN34:AO35"/>
    <mergeCell ref="AO30:AT31"/>
    <mergeCell ref="AJ38:AL39"/>
    <mergeCell ref="Y34:Y35"/>
    <mergeCell ref="AJ31:AL31"/>
    <mergeCell ref="Y36:Y37"/>
    <mergeCell ref="Z22:AA23"/>
    <mergeCell ref="Y26:Y27"/>
    <mergeCell ref="Y38:Y39"/>
    <mergeCell ref="AJ32:AL33"/>
    <mergeCell ref="AB28:AH29"/>
    <mergeCell ref="AB38:AH39"/>
    <mergeCell ref="AI38:AI39"/>
    <mergeCell ref="Y32:Y33"/>
    <mergeCell ref="Z36:AA37"/>
    <mergeCell ref="AB22:AH23"/>
    <mergeCell ref="AR22:AT23"/>
    <mergeCell ref="AQ24:AQ25"/>
    <mergeCell ref="AR24:AT25"/>
    <mergeCell ref="AM22:AM23"/>
    <mergeCell ref="AP22:AP23"/>
    <mergeCell ref="AB24:AH25"/>
    <mergeCell ref="AI24:AI25"/>
    <mergeCell ref="AJ24:AL25"/>
    <mergeCell ref="AM24:AM25"/>
    <mergeCell ref="AN24:AO25"/>
    <mergeCell ref="AP24:AP25"/>
    <mergeCell ref="AQ22:AQ23"/>
    <mergeCell ref="AI22:AI23"/>
    <mergeCell ref="AJ22:AL23"/>
    <mergeCell ref="AJ28:AL29"/>
    <mergeCell ref="AF87:AO91"/>
    <mergeCell ref="AB60:AH61"/>
    <mergeCell ref="AP38:AP39"/>
    <mergeCell ref="AJ41:AL41"/>
    <mergeCell ref="AP28:AP29"/>
    <mergeCell ref="AR26:AT27"/>
    <mergeCell ref="AQ28:AQ29"/>
    <mergeCell ref="AR28:AT29"/>
    <mergeCell ref="AQ32:AQ33"/>
    <mergeCell ref="AR32:AT33"/>
    <mergeCell ref="AR34:AT35"/>
    <mergeCell ref="AJ36:AL37"/>
    <mergeCell ref="AM36:AM37"/>
    <mergeCell ref="AQ34:AQ35"/>
    <mergeCell ref="AP34:AP35"/>
    <mergeCell ref="AN32:AO33"/>
    <mergeCell ref="AB26:AH27"/>
    <mergeCell ref="AI26:AI27"/>
    <mergeCell ref="AJ26:AL27"/>
    <mergeCell ref="AM26:AM27"/>
    <mergeCell ref="AN26:AO27"/>
    <mergeCell ref="AP26:AP27"/>
    <mergeCell ref="AQ26:AQ27"/>
    <mergeCell ref="Y87:AE91"/>
    <mergeCell ref="AB50:AH50"/>
    <mergeCell ref="AB40:AH41"/>
    <mergeCell ref="AB46:AH47"/>
    <mergeCell ref="AB48:AH49"/>
    <mergeCell ref="AB51:AH51"/>
    <mergeCell ref="AB54:AH54"/>
    <mergeCell ref="AB42:AE43"/>
    <mergeCell ref="AR36:AT37"/>
    <mergeCell ref="AQ38:AQ39"/>
    <mergeCell ref="AF44:AH45"/>
    <mergeCell ref="AB55:AH55"/>
    <mergeCell ref="Z46:AA47"/>
    <mergeCell ref="Z38:AA39"/>
    <mergeCell ref="AR42:AT42"/>
    <mergeCell ref="AO40:AT41"/>
    <mergeCell ref="AR47:AT47"/>
    <mergeCell ref="AN38:AO39"/>
    <mergeCell ref="AN43:AO43"/>
    <mergeCell ref="AN36:AO37"/>
    <mergeCell ref="AP36:AP37"/>
    <mergeCell ref="AR43:AT43"/>
    <mergeCell ref="AN42:AO42"/>
    <mergeCell ref="AQ36:AQ37"/>
    <mergeCell ref="AB52:AH52"/>
    <mergeCell ref="AB58:AH58"/>
    <mergeCell ref="AJ60:AL60"/>
    <mergeCell ref="AN60:AO60"/>
    <mergeCell ref="AI10:AT10"/>
    <mergeCell ref="Y82:AE86"/>
    <mergeCell ref="AF82:AO86"/>
    <mergeCell ref="AO48:AT49"/>
    <mergeCell ref="AN54:AO54"/>
    <mergeCell ref="AR51:AT51"/>
    <mergeCell ref="Y48:Y49"/>
    <mergeCell ref="AB57:AH57"/>
    <mergeCell ref="AF42:AH43"/>
    <mergeCell ref="AB44:AE45"/>
    <mergeCell ref="AB59:AH59"/>
    <mergeCell ref="AJ40:AL40"/>
    <mergeCell ref="AB53:AH53"/>
    <mergeCell ref="AQ83:AT90"/>
    <mergeCell ref="AR50:AT50"/>
    <mergeCell ref="AR58:AT58"/>
    <mergeCell ref="AN59:AO59"/>
    <mergeCell ref="AR59:AT59"/>
    <mergeCell ref="AB36:AH37"/>
    <mergeCell ref="AI36:AI37"/>
  </mergeCells>
  <phoneticPr fontId="15"/>
  <conditionalFormatting sqref="T22:U31">
    <cfRule type="cellIs" dxfId="1" priority="1" stopIfTrue="1" operator="equal">
      <formula>0</formula>
    </cfRule>
  </conditionalFormatting>
  <dataValidations count="8">
    <dataValidation type="list" allowBlank="1" showInputMessage="1" showErrorMessage="1" sqref="AP26 AP28 AP22 AP24 AP36 AP38 AP34">
      <formula1>"人,h"</formula1>
    </dataValidation>
    <dataValidation type="list" allowBlank="1" showInputMessage="1" showErrorMessage="1" sqref="O22:P31 O42:P49">
      <formula1>"（日）,（月）,（火）,（水）,（木）,（金）,（土）"</formula1>
    </dataValidation>
    <dataValidation type="list" allowBlank="1" showInputMessage="1" showErrorMessage="1" sqref="D48 D46">
      <formula1>"一般,児童・生徒"</formula1>
    </dataValidation>
    <dataValidation type="list" allowBlank="1" showInputMessage="1" showErrorMessage="1" sqref="A50:C61">
      <formula1>"第１会議室,第2会議室,第3会議室,プール・トレ"</formula1>
    </dataValidation>
    <dataValidation type="list" allowBlank="1" showInputMessage="1" showErrorMessage="1" sqref="AP54:AP56 AP50:AP52 AP58:AP60">
      <formula1>"日,回,h,人"</formula1>
    </dataValidation>
    <dataValidation type="list" allowBlank="1" showInputMessage="1" showErrorMessage="1" sqref="AP42">
      <formula1>"h,人"</formula1>
    </dataValidation>
    <dataValidation type="list" allowBlank="1" showInputMessage="1" showErrorMessage="1" sqref="AP32:AP33">
      <formula1>"人,レーン"</formula1>
    </dataValidation>
    <dataValidation type="list" allowBlank="1" showInputMessage="1" showErrorMessage="1" sqref="U20 AL20">
      <formula1>"月,火,水,木,金,土,日"</formula1>
    </dataValidation>
  </dataValidations>
  <pageMargins left="0.7" right="0.17" top="0.34" bottom="0.23" header="0.17" footer="0.18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EBFFFF"/>
  </sheetPr>
  <dimension ref="A1:CR96"/>
  <sheetViews>
    <sheetView showZeros="0" view="pageBreakPreview" zoomScaleNormal="100" zoomScaleSheetLayoutView="100" workbookViewId="0">
      <selection activeCell="BE43" sqref="BE43"/>
    </sheetView>
  </sheetViews>
  <sheetFormatPr defaultRowHeight="12"/>
  <cols>
    <col min="1" max="1" width="1.875" style="115" customWidth="1"/>
    <col min="2" max="2" width="1.25" style="115" customWidth="1"/>
    <col min="3" max="20" width="1.875" style="115" customWidth="1"/>
    <col min="21" max="21" width="2.375" style="115" customWidth="1"/>
    <col min="22" max="26" width="1.875" style="115" customWidth="1"/>
    <col min="27" max="27" width="2" style="115" customWidth="1"/>
    <col min="28" max="41" width="1.875" style="115" customWidth="1"/>
    <col min="42" max="42" width="2.5" style="115" customWidth="1"/>
    <col min="43" max="43" width="1.5" style="115" customWidth="1"/>
    <col min="44" max="44" width="1.875" style="115" customWidth="1"/>
    <col min="45" max="45" width="2.375" style="115" customWidth="1"/>
    <col min="46" max="46" width="2.5" style="115" customWidth="1"/>
    <col min="47" max="48" width="2.625" style="115" customWidth="1"/>
    <col min="49" max="16384" width="9" style="115"/>
  </cols>
  <sheetData>
    <row r="1" spans="1:46" ht="11.25" customHeight="1">
      <c r="A1" s="1689" t="s">
        <v>85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  <c r="V1" s="1689"/>
      <c r="W1" s="1689"/>
      <c r="X1" s="1689"/>
      <c r="Y1" s="1689"/>
      <c r="Z1" s="1689"/>
      <c r="AA1" s="1689"/>
      <c r="AB1" s="1689"/>
      <c r="AC1" s="1689"/>
      <c r="AD1" s="1689"/>
      <c r="AE1" s="1689"/>
      <c r="AF1" s="1689"/>
      <c r="AG1" s="1689"/>
      <c r="AH1" s="1689"/>
      <c r="AI1" s="1689"/>
      <c r="AJ1" s="1689"/>
      <c r="AK1" s="1689"/>
      <c r="AL1" s="1689"/>
      <c r="AM1" s="1689"/>
      <c r="AN1" s="1689"/>
      <c r="AO1" s="1689"/>
      <c r="AP1" s="1689"/>
      <c r="AQ1" s="1689"/>
      <c r="AR1" s="1689"/>
      <c r="AS1" s="1689"/>
      <c r="AT1" s="1689"/>
    </row>
    <row r="2" spans="1:46" ht="11.25" customHeight="1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  <c r="AA2" s="1689"/>
      <c r="AB2" s="1689"/>
      <c r="AC2" s="1689"/>
      <c r="AD2" s="1689"/>
      <c r="AE2" s="1689"/>
      <c r="AF2" s="1689"/>
      <c r="AG2" s="1689"/>
      <c r="AH2" s="1689"/>
      <c r="AI2" s="1689"/>
      <c r="AJ2" s="1689"/>
      <c r="AK2" s="1689"/>
      <c r="AL2" s="1689"/>
      <c r="AM2" s="1689"/>
      <c r="AN2" s="1689"/>
      <c r="AO2" s="1689"/>
      <c r="AP2" s="1689"/>
      <c r="AQ2" s="1689"/>
      <c r="AR2" s="1689"/>
      <c r="AS2" s="1689"/>
      <c r="AT2" s="1689"/>
    </row>
    <row r="3" spans="1:46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563" t="s">
        <v>8</v>
      </c>
      <c r="AL3" s="1563"/>
      <c r="AM3" s="1563"/>
      <c r="AN3" s="1563"/>
      <c r="AO3" s="1566">
        <f>★利用承認申請書!$AO$3</f>
        <v>0</v>
      </c>
      <c r="AP3" s="1566"/>
      <c r="AQ3" s="1566"/>
      <c r="AR3" s="1566"/>
      <c r="AS3" s="1584" t="s">
        <v>7</v>
      </c>
      <c r="AT3" s="1584"/>
    </row>
    <row r="4" spans="1:46" ht="7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1563"/>
      <c r="AL4" s="1563"/>
      <c r="AM4" s="1563"/>
      <c r="AN4" s="1563"/>
      <c r="AO4" s="1566"/>
      <c r="AP4" s="1566"/>
      <c r="AQ4" s="1566"/>
      <c r="AR4" s="1566"/>
      <c r="AS4" s="1584"/>
      <c r="AT4" s="1584"/>
    </row>
    <row r="5" spans="1:46" ht="7.5" customHeight="1">
      <c r="A5" s="1564" t="str">
        <f>★利用承認申請書!A5</f>
        <v>　公益財団法人　富山県スポーツ協会　殿</v>
      </c>
      <c r="B5" s="1564"/>
      <c r="C5" s="1564"/>
      <c r="D5" s="1564"/>
      <c r="E5" s="1564"/>
      <c r="F5" s="1564"/>
      <c r="G5" s="1564"/>
      <c r="H5" s="1564"/>
      <c r="I5" s="1564"/>
      <c r="J5" s="1564"/>
      <c r="K5" s="1564"/>
      <c r="L5" s="1564"/>
      <c r="M5" s="1564"/>
      <c r="N5" s="1564"/>
      <c r="O5" s="1564"/>
      <c r="P5" s="1564"/>
      <c r="Q5" s="1564"/>
      <c r="R5" s="1564"/>
      <c r="S5" s="1564"/>
      <c r="T5" s="1564"/>
      <c r="U5" s="1564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8"/>
      <c r="AL5" s="98"/>
      <c r="AM5" s="99"/>
      <c r="AN5" s="100"/>
      <c r="AO5" s="100"/>
      <c r="AP5" s="99"/>
      <c r="AQ5" s="100"/>
      <c r="AR5" s="100"/>
      <c r="AS5" s="99"/>
      <c r="AT5" s="97"/>
    </row>
    <row r="6" spans="1:46" ht="11.25" customHeight="1">
      <c r="A6" s="1565"/>
      <c r="B6" s="1565"/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1563" t="s">
        <v>103</v>
      </c>
      <c r="AI6" s="1563"/>
      <c r="AJ6" s="1563"/>
      <c r="AK6" s="1585">
        <f>★利用承認申請書!$AK$6</f>
        <v>0</v>
      </c>
      <c r="AL6" s="1585"/>
      <c r="AM6" s="99" t="s">
        <v>1</v>
      </c>
      <c r="AN6" s="1585">
        <f>★利用承認申請書!$AN$6</f>
        <v>0</v>
      </c>
      <c r="AO6" s="1585"/>
      <c r="AP6" s="99" t="s">
        <v>2</v>
      </c>
      <c r="AQ6" s="1585">
        <f>★利用承認申請書!$AQ$6</f>
        <v>0</v>
      </c>
      <c r="AR6" s="1585"/>
      <c r="AS6" s="99" t="s">
        <v>3</v>
      </c>
      <c r="AT6" s="97"/>
    </row>
    <row r="7" spans="1:46" ht="13.5" customHeight="1">
      <c r="A7" s="1567" t="s">
        <v>10</v>
      </c>
      <c r="B7" s="1568"/>
      <c r="C7" s="101" t="s">
        <v>72</v>
      </c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1" t="s">
        <v>6</v>
      </c>
      <c r="V7" s="104"/>
      <c r="W7" s="103"/>
      <c r="X7" s="103"/>
      <c r="Y7" s="103"/>
      <c r="Z7" s="103"/>
      <c r="AA7" s="103"/>
      <c r="AB7" s="105"/>
      <c r="AC7" s="105"/>
      <c r="AD7" s="105"/>
      <c r="AE7" s="105"/>
      <c r="AF7" s="105"/>
      <c r="AG7" s="105"/>
      <c r="AH7" s="106"/>
      <c r="AI7" s="10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</row>
    <row r="8" spans="1:46" ht="13.5" customHeight="1">
      <c r="A8" s="1569"/>
      <c r="B8" s="1570"/>
      <c r="C8" s="108"/>
      <c r="D8" s="1574">
        <f>★利用承認申請書!D8:T9</f>
        <v>0</v>
      </c>
      <c r="E8" s="1574"/>
      <c r="F8" s="1574"/>
      <c r="G8" s="1574"/>
      <c r="H8" s="1574"/>
      <c r="I8" s="1574"/>
      <c r="J8" s="1574"/>
      <c r="K8" s="1574"/>
      <c r="L8" s="1574"/>
      <c r="M8" s="1574"/>
      <c r="N8" s="1574"/>
      <c r="O8" s="1574"/>
      <c r="P8" s="1574"/>
      <c r="Q8" s="1574"/>
      <c r="R8" s="1574"/>
      <c r="S8" s="1574"/>
      <c r="T8" s="1575"/>
      <c r="U8" s="109"/>
      <c r="V8" s="1574">
        <f>★利用承認申請書!$V$8</f>
        <v>0</v>
      </c>
      <c r="W8" s="1574"/>
      <c r="X8" s="1574"/>
      <c r="Y8" s="1574"/>
      <c r="Z8" s="1574"/>
      <c r="AA8" s="1574"/>
      <c r="AB8" s="1574"/>
      <c r="AC8" s="1574"/>
      <c r="AD8" s="1574"/>
      <c r="AE8" s="1574"/>
      <c r="AF8" s="1574"/>
      <c r="AG8" s="110"/>
      <c r="AH8" s="111"/>
      <c r="AI8" s="112" t="s">
        <v>110</v>
      </c>
      <c r="AJ8" s="113"/>
      <c r="AK8" s="114"/>
      <c r="AL8" s="113"/>
      <c r="AM8" s="113"/>
      <c r="AN8" s="113"/>
      <c r="AO8" s="113"/>
      <c r="AP8" s="113"/>
      <c r="AQ8" s="113"/>
      <c r="AR8" s="113"/>
      <c r="AS8" s="113"/>
    </row>
    <row r="9" spans="1:46" ht="13.5" customHeight="1">
      <c r="A9" s="1569"/>
      <c r="B9" s="1570"/>
      <c r="C9" s="116"/>
      <c r="D9" s="1576"/>
      <c r="E9" s="1576"/>
      <c r="F9" s="1576"/>
      <c r="G9" s="1576"/>
      <c r="H9" s="1576"/>
      <c r="I9" s="1576"/>
      <c r="J9" s="1576"/>
      <c r="K9" s="1576"/>
      <c r="L9" s="1576"/>
      <c r="M9" s="1576"/>
      <c r="N9" s="1576"/>
      <c r="O9" s="1576"/>
      <c r="P9" s="1576"/>
      <c r="Q9" s="1576"/>
      <c r="R9" s="1576"/>
      <c r="S9" s="1576"/>
      <c r="T9" s="1577"/>
      <c r="U9" s="117"/>
      <c r="V9" s="1576"/>
      <c r="W9" s="1576"/>
      <c r="X9" s="1576"/>
      <c r="Y9" s="1576"/>
      <c r="Z9" s="1576"/>
      <c r="AA9" s="1576"/>
      <c r="AB9" s="1576"/>
      <c r="AC9" s="1576"/>
      <c r="AD9" s="1576"/>
      <c r="AE9" s="1576"/>
      <c r="AF9" s="1576"/>
      <c r="AG9" s="118"/>
      <c r="AH9" s="119"/>
      <c r="AI9" s="112" t="s">
        <v>109</v>
      </c>
      <c r="AJ9" s="113"/>
      <c r="AK9" s="114"/>
      <c r="AL9" s="113"/>
      <c r="AM9" s="113"/>
      <c r="AN9" s="113"/>
      <c r="AO9" s="113"/>
      <c r="AP9" s="113"/>
      <c r="AQ9" s="113"/>
      <c r="AR9" s="113"/>
      <c r="AS9" s="113"/>
    </row>
    <row r="10" spans="1:46" ht="13.5" customHeight="1">
      <c r="A10" s="1569"/>
      <c r="B10" s="1570"/>
      <c r="C10" s="120" t="s">
        <v>73</v>
      </c>
      <c r="D10" s="112"/>
      <c r="E10" s="121"/>
      <c r="F10" s="121"/>
      <c r="G10" s="121"/>
      <c r="H10" s="121"/>
      <c r="I10" s="121"/>
      <c r="J10" s="121"/>
      <c r="K10" s="120" t="s">
        <v>9</v>
      </c>
      <c r="L10" s="122"/>
      <c r="M10" s="1578">
        <f>★利用承認申請書!M10</f>
        <v>0</v>
      </c>
      <c r="N10" s="1578"/>
      <c r="O10" s="1578"/>
      <c r="P10" s="1578"/>
      <c r="Q10" s="1578"/>
      <c r="R10" s="1578"/>
      <c r="S10" s="1578"/>
      <c r="T10" s="1579"/>
      <c r="U10" s="123" t="s">
        <v>43</v>
      </c>
      <c r="V10" s="122"/>
      <c r="W10" s="121"/>
      <c r="X10" s="121"/>
      <c r="Y10" s="121"/>
      <c r="Z10" s="121"/>
      <c r="AA10" s="121"/>
      <c r="AB10" s="1686">
        <f>★利用承認申請書!AC10</f>
        <v>0</v>
      </c>
      <c r="AC10" s="1686"/>
      <c r="AD10" s="1686"/>
      <c r="AE10" s="1686"/>
      <c r="AF10" s="1686"/>
      <c r="AG10" s="1686"/>
      <c r="AH10" s="1687"/>
      <c r="AI10" s="1644" t="str">
        <f>利用承認書・請求書!AI10</f>
        <v>　　理事長　　竹　内　延　和</v>
      </c>
      <c r="AJ10" s="1645"/>
      <c r="AK10" s="1645"/>
      <c r="AL10" s="1645"/>
      <c r="AM10" s="1645"/>
      <c r="AN10" s="1645"/>
      <c r="AO10" s="1645"/>
      <c r="AP10" s="1645"/>
      <c r="AQ10" s="1645"/>
      <c r="AR10" s="1645"/>
      <c r="AS10" s="1645"/>
      <c r="AT10" s="1645"/>
    </row>
    <row r="11" spans="1:46" ht="13.5" customHeight="1">
      <c r="A11" s="1569"/>
      <c r="B11" s="1570"/>
      <c r="C11" s="107"/>
      <c r="D11" s="1586">
        <f>★利用承認申請書!$D$11</f>
        <v>0</v>
      </c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86"/>
      <c r="P11" s="1586"/>
      <c r="Q11" s="1586"/>
      <c r="R11" s="1586"/>
      <c r="S11" s="1586"/>
      <c r="T11" s="1587"/>
      <c r="U11" s="124"/>
      <c r="V11" s="1590">
        <f>★利用承認申請書!$V$11</f>
        <v>0</v>
      </c>
      <c r="W11" s="1590"/>
      <c r="X11" s="1590"/>
      <c r="Y11" s="1590"/>
      <c r="Z11" s="1590"/>
      <c r="AA11" s="1590"/>
      <c r="AB11" s="1590"/>
      <c r="AC11" s="1590"/>
      <c r="AD11" s="1590"/>
      <c r="AE11" s="1590"/>
      <c r="AF11" s="1590"/>
      <c r="AG11" s="110"/>
      <c r="AH11" s="111"/>
      <c r="AI11" s="115" t="s">
        <v>102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</row>
    <row r="12" spans="1:46" ht="13.5" customHeight="1">
      <c r="A12" s="1571"/>
      <c r="B12" s="1572"/>
      <c r="C12" s="125"/>
      <c r="D12" s="1588"/>
      <c r="E12" s="1588"/>
      <c r="F12" s="1588"/>
      <c r="G12" s="1588"/>
      <c r="H12" s="1588"/>
      <c r="I12" s="1588"/>
      <c r="J12" s="1588"/>
      <c r="K12" s="1588"/>
      <c r="L12" s="1588"/>
      <c r="M12" s="1588"/>
      <c r="N12" s="1588"/>
      <c r="O12" s="1588"/>
      <c r="P12" s="1588"/>
      <c r="Q12" s="1588"/>
      <c r="R12" s="1588"/>
      <c r="S12" s="1588"/>
      <c r="T12" s="1589"/>
      <c r="U12" s="126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27"/>
      <c r="AH12" s="128"/>
      <c r="AI12" s="129" t="s">
        <v>114</v>
      </c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46" ht="9.75" customHeight="1">
      <c r="B13" s="1684"/>
      <c r="C13" s="1684"/>
      <c r="D13" s="1684"/>
      <c r="E13" s="1684"/>
      <c r="F13" s="1684"/>
      <c r="G13" s="1684"/>
      <c r="H13" s="1684"/>
      <c r="I13" s="1684"/>
      <c r="J13" s="1684"/>
      <c r="K13" s="1684"/>
      <c r="L13" s="1684"/>
      <c r="M13" s="1684"/>
      <c r="N13" s="1684"/>
      <c r="O13" s="1684"/>
      <c r="P13" s="1684"/>
      <c r="Q13" s="1684"/>
      <c r="R13" s="1684"/>
      <c r="S13" s="1684"/>
      <c r="T13" s="1684"/>
      <c r="U13" s="1684"/>
      <c r="V13" s="1684"/>
      <c r="W13" s="1684"/>
      <c r="X13" s="1684"/>
      <c r="Y13" s="1684"/>
      <c r="Z13" s="1684"/>
      <c r="AA13" s="1684"/>
      <c r="AB13" s="1684"/>
      <c r="AC13" s="1684"/>
    </row>
    <row r="14" spans="1:46" ht="9.75" customHeight="1">
      <c r="B14" s="1685"/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</row>
    <row r="15" spans="1:46" ht="11.25" customHeight="1">
      <c r="A15" s="1530" t="s">
        <v>11</v>
      </c>
      <c r="B15" s="1531"/>
      <c r="C15" s="130" t="s">
        <v>33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536" t="s">
        <v>12</v>
      </c>
      <c r="X15" s="1537"/>
      <c r="Y15" s="1538"/>
      <c r="Z15" s="1544">
        <f>★利用承認申請書!$Z$15</f>
        <v>0</v>
      </c>
      <c r="AA15" s="1544"/>
      <c r="AB15" s="1545"/>
      <c r="AC15" s="1536" t="s">
        <v>13</v>
      </c>
      <c r="AD15" s="1556"/>
      <c r="AE15" s="1556"/>
      <c r="AF15" s="1556"/>
      <c r="AG15" s="1557"/>
      <c r="AH15" s="132" t="s">
        <v>21</v>
      </c>
      <c r="AI15" s="133"/>
      <c r="AJ15" s="133"/>
      <c r="AK15" s="133"/>
      <c r="AL15" s="133"/>
      <c r="AM15" s="133"/>
      <c r="AN15" s="133"/>
      <c r="AO15" s="133"/>
      <c r="AP15" s="133"/>
      <c r="AQ15" s="1681">
        <f>★利用承認申請書!AQ15</f>
        <v>0</v>
      </c>
      <c r="AR15" s="1681"/>
      <c r="AS15" s="1681"/>
      <c r="AT15" s="134" t="s">
        <v>24</v>
      </c>
    </row>
    <row r="16" spans="1:46" ht="11.25" customHeight="1">
      <c r="A16" s="1532"/>
      <c r="B16" s="1533"/>
      <c r="C16" s="1629">
        <f>★利用承認申請書!C16</f>
        <v>0</v>
      </c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1"/>
      <c r="W16" s="1539"/>
      <c r="X16" s="1396"/>
      <c r="Y16" s="1540"/>
      <c r="Z16" s="1546"/>
      <c r="AA16" s="1546"/>
      <c r="AB16" s="1547"/>
      <c r="AC16" s="1539"/>
      <c r="AD16" s="1558"/>
      <c r="AE16" s="1558"/>
      <c r="AF16" s="1558"/>
      <c r="AG16" s="1559"/>
      <c r="AH16" s="135" t="s">
        <v>22</v>
      </c>
      <c r="AI16" s="136"/>
      <c r="AJ16" s="136"/>
      <c r="AK16" s="136"/>
      <c r="AL16" s="136"/>
      <c r="AM16" s="136"/>
      <c r="AN16" s="136"/>
      <c r="AO16" s="136"/>
      <c r="AP16" s="136"/>
      <c r="AQ16" s="1682">
        <f>★利用承認申請書!AQ16</f>
        <v>0</v>
      </c>
      <c r="AR16" s="1682"/>
      <c r="AS16" s="1682"/>
      <c r="AT16" s="137" t="s">
        <v>24</v>
      </c>
    </row>
    <row r="17" spans="1:46" ht="11.25" customHeight="1">
      <c r="A17" s="1532"/>
      <c r="B17" s="1533"/>
      <c r="C17" s="1629"/>
      <c r="D17" s="1630"/>
      <c r="E17" s="1630"/>
      <c r="F17" s="1630"/>
      <c r="G17" s="1630"/>
      <c r="H17" s="1630"/>
      <c r="I17" s="1630"/>
      <c r="J17" s="1630"/>
      <c r="K17" s="1630"/>
      <c r="L17" s="1630"/>
      <c r="M17" s="1630"/>
      <c r="N17" s="1630"/>
      <c r="O17" s="1630"/>
      <c r="P17" s="1630"/>
      <c r="Q17" s="1630"/>
      <c r="R17" s="1630"/>
      <c r="S17" s="1630"/>
      <c r="T17" s="1630"/>
      <c r="U17" s="1630"/>
      <c r="V17" s="1631"/>
      <c r="W17" s="1541"/>
      <c r="X17" s="1542"/>
      <c r="Y17" s="1543"/>
      <c r="Z17" s="1548"/>
      <c r="AA17" s="1548"/>
      <c r="AB17" s="1549"/>
      <c r="AC17" s="1560"/>
      <c r="AD17" s="1561"/>
      <c r="AE17" s="1561"/>
      <c r="AF17" s="1561"/>
      <c r="AG17" s="1562"/>
      <c r="AH17" s="138" t="s">
        <v>23</v>
      </c>
      <c r="AI17" s="139"/>
      <c r="AJ17" s="139"/>
      <c r="AK17" s="139"/>
      <c r="AL17" s="139"/>
      <c r="AM17" s="139"/>
      <c r="AN17" s="139"/>
      <c r="AO17" s="139"/>
      <c r="AP17" s="139"/>
      <c r="AQ17" s="1683">
        <f>★利用承認申請書!AQ17</f>
        <v>0</v>
      </c>
      <c r="AR17" s="1683"/>
      <c r="AS17" s="1683"/>
      <c r="AT17" s="140" t="s">
        <v>24</v>
      </c>
    </row>
    <row r="18" spans="1:46" ht="11.25" customHeight="1">
      <c r="A18" s="1532"/>
      <c r="B18" s="1533"/>
      <c r="C18" s="1629"/>
      <c r="D18" s="1630"/>
      <c r="E18" s="1630"/>
      <c r="F18" s="1630"/>
      <c r="G18" s="1630"/>
      <c r="H18" s="1630"/>
      <c r="I18" s="1630"/>
      <c r="J18" s="1630"/>
      <c r="K18" s="1630"/>
      <c r="L18" s="1630"/>
      <c r="M18" s="1630"/>
      <c r="N18" s="1630"/>
      <c r="O18" s="1630"/>
      <c r="P18" s="1630"/>
      <c r="Q18" s="1630"/>
      <c r="R18" s="1630"/>
      <c r="S18" s="1630"/>
      <c r="T18" s="1630"/>
      <c r="U18" s="1630"/>
      <c r="V18" s="1631"/>
      <c r="W18" s="141" t="s">
        <v>35</v>
      </c>
      <c r="X18" s="136"/>
      <c r="Y18" s="136"/>
      <c r="Z18" s="136"/>
      <c r="AA18" s="136"/>
      <c r="AB18" s="142"/>
      <c r="AC18" s="1553" t="s">
        <v>14</v>
      </c>
      <c r="AD18" s="1554"/>
      <c r="AE18" s="1554"/>
      <c r="AF18" s="1554"/>
      <c r="AG18" s="1555"/>
      <c r="AH18" s="135" t="s">
        <v>19</v>
      </c>
      <c r="AI18" s="136"/>
      <c r="AJ18" s="143" t="s">
        <v>25</v>
      </c>
      <c r="AK18" s="136"/>
      <c r="AL18" s="136"/>
      <c r="AM18" s="136"/>
      <c r="AN18" s="136"/>
      <c r="AO18" s="136"/>
      <c r="AP18" s="136"/>
      <c r="AQ18" s="136"/>
      <c r="AR18" s="136"/>
      <c r="AS18" s="136"/>
      <c r="AT18" s="144"/>
    </row>
    <row r="19" spans="1:46" ht="11.25" customHeight="1">
      <c r="A19" s="1534"/>
      <c r="B19" s="1535"/>
      <c r="C19" s="1632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3"/>
      <c r="O19" s="1633"/>
      <c r="P19" s="1633"/>
      <c r="Q19" s="1633"/>
      <c r="R19" s="1633"/>
      <c r="S19" s="1633"/>
      <c r="T19" s="1633"/>
      <c r="U19" s="1633"/>
      <c r="V19" s="1634"/>
      <c r="W19" s="1592"/>
      <c r="X19" s="1593"/>
      <c r="Y19" s="1593"/>
      <c r="Z19" s="1593"/>
      <c r="AA19" s="1593"/>
      <c r="AB19" s="145" t="s">
        <v>24</v>
      </c>
      <c r="AC19" s="1458"/>
      <c r="AD19" s="1459"/>
      <c r="AE19" s="1459"/>
      <c r="AF19" s="1459"/>
      <c r="AG19" s="1460"/>
      <c r="AH19" s="138" t="s">
        <v>20</v>
      </c>
      <c r="AI19" s="139"/>
      <c r="AJ19" s="1266">
        <f>★利用予約申込書!AJ19</f>
        <v>0</v>
      </c>
      <c r="AK19" s="1266"/>
      <c r="AL19" s="1266"/>
      <c r="AM19" s="1266"/>
      <c r="AN19" s="189" t="s">
        <v>27</v>
      </c>
      <c r="AO19" s="75"/>
      <c r="AP19" s="1266">
        <f>★利用予約申込書!AP19</f>
        <v>0</v>
      </c>
      <c r="AQ19" s="1266"/>
      <c r="AR19" s="1266"/>
      <c r="AS19" s="1266"/>
      <c r="AT19" s="190" t="s">
        <v>26</v>
      </c>
    </row>
    <row r="20" spans="1:46" ht="16.5" customHeight="1">
      <c r="A20" s="1688" t="s">
        <v>32</v>
      </c>
      <c r="B20" s="1685"/>
      <c r="C20" s="1685"/>
      <c r="D20" s="1685"/>
      <c r="E20" s="1685"/>
      <c r="F20" s="1685"/>
      <c r="G20" s="1685"/>
      <c r="H20" s="1685"/>
      <c r="I20" s="1264" t="str">
        <f>★利用承認申請書!I20</f>
        <v>令和</v>
      </c>
      <c r="J20" s="1265"/>
      <c r="K20" s="1339">
        <f>★利用承認申請書!K20</f>
        <v>0</v>
      </c>
      <c r="L20" s="1339"/>
      <c r="M20" s="191" t="s">
        <v>52</v>
      </c>
      <c r="N20" s="1339">
        <f>★利用承認申請書!N20</f>
        <v>0</v>
      </c>
      <c r="O20" s="1339"/>
      <c r="P20" s="192" t="s">
        <v>28</v>
      </c>
      <c r="Q20" s="1339">
        <f>★利用承認申請書!Q20</f>
        <v>0</v>
      </c>
      <c r="R20" s="1339"/>
      <c r="S20" s="193" t="s">
        <v>29</v>
      </c>
      <c r="T20" s="194" t="s">
        <v>53</v>
      </c>
      <c r="U20" s="195">
        <f>★利用承認申請書!U20</f>
        <v>0</v>
      </c>
      <c r="V20" s="193" t="s">
        <v>54</v>
      </c>
      <c r="W20" s="196"/>
      <c r="X20" s="484" t="s">
        <v>55</v>
      </c>
      <c r="Y20" s="484"/>
      <c r="Z20" s="1265" t="str">
        <f>★利用承認申請書!Z20</f>
        <v>令和</v>
      </c>
      <c r="AA20" s="1265"/>
      <c r="AB20" s="1265">
        <f>★利用承認申請書!AB20</f>
        <v>0</v>
      </c>
      <c r="AC20" s="1265"/>
      <c r="AD20" s="194" t="s">
        <v>52</v>
      </c>
      <c r="AE20" s="1265">
        <f>★利用承認申請書!AE20</f>
        <v>0</v>
      </c>
      <c r="AF20" s="1265"/>
      <c r="AG20" s="193" t="s">
        <v>28</v>
      </c>
      <c r="AH20" s="1339">
        <f>★利用承認申請書!AH20</f>
        <v>0</v>
      </c>
      <c r="AI20" s="1339"/>
      <c r="AJ20" s="193" t="s">
        <v>29</v>
      </c>
      <c r="AK20" s="194" t="s">
        <v>53</v>
      </c>
      <c r="AL20" s="195">
        <f>★利用承認申請書!AL20</f>
        <v>0</v>
      </c>
      <c r="AM20" s="193" t="s">
        <v>54</v>
      </c>
      <c r="AN20" s="193"/>
      <c r="AO20" s="193" t="s">
        <v>133</v>
      </c>
      <c r="AP20" s="193"/>
      <c r="AQ20" s="197" t="s">
        <v>134</v>
      </c>
      <c r="AR20" s="198">
        <f>★利用承認申請書!AR20</f>
        <v>0</v>
      </c>
      <c r="AS20" s="484" t="s">
        <v>135</v>
      </c>
      <c r="AT20" s="649"/>
    </row>
    <row r="21" spans="1:46" ht="16.5" customHeight="1" thickBot="1">
      <c r="A21" s="1510" t="s">
        <v>15</v>
      </c>
      <c r="B21" s="1511"/>
      <c r="C21" s="1511"/>
      <c r="D21" s="1512" t="s">
        <v>16</v>
      </c>
      <c r="E21" s="1511"/>
      <c r="F21" s="1511"/>
      <c r="G21" s="1511"/>
      <c r="H21" s="1513"/>
      <c r="I21" s="1512" t="s">
        <v>51</v>
      </c>
      <c r="J21" s="1511"/>
      <c r="K21" s="1511"/>
      <c r="L21" s="1511"/>
      <c r="M21" s="1511"/>
      <c r="N21" s="1511"/>
      <c r="O21" s="1511"/>
      <c r="P21" s="1511"/>
      <c r="Q21" s="1511"/>
      <c r="R21" s="1511"/>
      <c r="S21" s="1511"/>
      <c r="T21" s="1511"/>
      <c r="U21" s="1511"/>
      <c r="V21" s="1511"/>
      <c r="W21" s="1511"/>
      <c r="X21" s="1511"/>
      <c r="Y21" s="1511"/>
      <c r="Z21" s="1511"/>
      <c r="AA21" s="1513"/>
      <c r="AB21" s="1512" t="s">
        <v>17</v>
      </c>
      <c r="AC21" s="1511"/>
      <c r="AD21" s="1511"/>
      <c r="AE21" s="1511"/>
      <c r="AF21" s="1511"/>
      <c r="AG21" s="1511"/>
      <c r="AH21" s="1513"/>
      <c r="AI21" s="1522" t="s">
        <v>18</v>
      </c>
      <c r="AJ21" s="1523"/>
      <c r="AK21" s="1523"/>
      <c r="AL21" s="1523"/>
      <c r="AM21" s="1523"/>
      <c r="AN21" s="1523"/>
      <c r="AO21" s="1523"/>
      <c r="AP21" s="1523"/>
      <c r="AQ21" s="1523"/>
      <c r="AR21" s="1523"/>
      <c r="AS21" s="1523"/>
      <c r="AT21" s="1524"/>
    </row>
    <row r="22" spans="1:46" ht="11.25" customHeight="1" thickTop="1">
      <c r="A22" s="1609">
        <f>★利用承認申請書!A22</f>
        <v>50</v>
      </c>
      <c r="B22" s="1610"/>
      <c r="C22" s="1611"/>
      <c r="D22" s="1503" t="s">
        <v>95</v>
      </c>
      <c r="E22" s="1504"/>
      <c r="F22" s="1504"/>
      <c r="G22" s="1504"/>
      <c r="H22" s="1505"/>
      <c r="I22" s="1387">
        <f>★利用承認申請書!I22</f>
        <v>0</v>
      </c>
      <c r="J22" s="1387"/>
      <c r="K22" s="1389" t="s">
        <v>28</v>
      </c>
      <c r="L22" s="1391">
        <f>★利用承認申請書!L22</f>
        <v>0</v>
      </c>
      <c r="M22" s="1391"/>
      <c r="N22" s="1389" t="s">
        <v>29</v>
      </c>
      <c r="O22" s="1489">
        <f>★利用承認申請書!O22</f>
        <v>0</v>
      </c>
      <c r="P22" s="1489"/>
      <c r="Q22" s="1386">
        <f>★利用承認申請書!Q22</f>
        <v>0</v>
      </c>
      <c r="R22" s="1387"/>
      <c r="S22" s="1389" t="s">
        <v>30</v>
      </c>
      <c r="T22" s="1484">
        <f>★利用承認申請書!T22</f>
        <v>0</v>
      </c>
      <c r="U22" s="1666"/>
      <c r="V22" s="1389" t="s">
        <v>31</v>
      </c>
      <c r="W22" s="1387">
        <f>★利用承認申請書!W22</f>
        <v>0</v>
      </c>
      <c r="X22" s="1387"/>
      <c r="Y22" s="1389" t="s">
        <v>30</v>
      </c>
      <c r="Z22" s="1484">
        <f>★利用承認申請書!Z22</f>
        <v>0</v>
      </c>
      <c r="AA22" s="1666"/>
      <c r="AB22" s="1698" t="str">
        <f>利用承認書・請求書!AB22</f>
        <v>児童・生徒</v>
      </c>
      <c r="AC22" s="1699"/>
      <c r="AD22" s="1699"/>
      <c r="AE22" s="1699"/>
      <c r="AF22" s="1699"/>
      <c r="AG22" s="1699"/>
      <c r="AH22" s="1700"/>
      <c r="AI22" s="1525" t="str">
        <f>★利用承認申請書!AI22</f>
        <v>＠</v>
      </c>
      <c r="AJ22" s="1429">
        <f>★利用承認申請書!AJ22</f>
        <v>130</v>
      </c>
      <c r="AK22" s="1429"/>
      <c r="AL22" s="1429"/>
      <c r="AM22" s="1526" t="str">
        <f>★利用承認申請書!AM22</f>
        <v>×</v>
      </c>
      <c r="AN22" s="1430">
        <f>★利用承認申請書!AN22</f>
        <v>0</v>
      </c>
      <c r="AO22" s="1430"/>
      <c r="AP22" s="1527" t="str">
        <f>★利用承認申請書!AP22</f>
        <v>人</v>
      </c>
      <c r="AQ22" s="1528" t="str">
        <f>★利用承認申請書!AQ22</f>
        <v>＝</v>
      </c>
      <c r="AR22" s="1429">
        <f>AJ22*AN22</f>
        <v>0</v>
      </c>
      <c r="AS22" s="1429"/>
      <c r="AT22" s="1529"/>
    </row>
    <row r="23" spans="1:46" ht="11.25" customHeight="1">
      <c r="A23" s="1580"/>
      <c r="B23" s="1581"/>
      <c r="C23" s="1582"/>
      <c r="D23" s="1501" t="s">
        <v>93</v>
      </c>
      <c r="E23" s="1502"/>
      <c r="F23" s="1502">
        <f>★利用承認申請書!F23</f>
        <v>0</v>
      </c>
      <c r="G23" s="1502"/>
      <c r="H23" s="148" t="s">
        <v>94</v>
      </c>
      <c r="I23" s="1661"/>
      <c r="J23" s="1661"/>
      <c r="K23" s="1665"/>
      <c r="L23" s="1680"/>
      <c r="M23" s="1680"/>
      <c r="N23" s="1665"/>
      <c r="O23" s="1678"/>
      <c r="P23" s="1678"/>
      <c r="Q23" s="1677"/>
      <c r="R23" s="1661"/>
      <c r="S23" s="1665"/>
      <c r="T23" s="1663"/>
      <c r="U23" s="1663"/>
      <c r="V23" s="1665"/>
      <c r="W23" s="1661"/>
      <c r="X23" s="1661"/>
      <c r="Y23" s="1665"/>
      <c r="Z23" s="1663"/>
      <c r="AA23" s="1663"/>
      <c r="AB23" s="1346"/>
      <c r="AC23" s="1347"/>
      <c r="AD23" s="1347"/>
      <c r="AE23" s="1347"/>
      <c r="AF23" s="1347"/>
      <c r="AG23" s="1347"/>
      <c r="AH23" s="1348"/>
      <c r="AI23" s="1525"/>
      <c r="AJ23" s="1429"/>
      <c r="AK23" s="1429"/>
      <c r="AL23" s="1429"/>
      <c r="AM23" s="1526"/>
      <c r="AN23" s="1430"/>
      <c r="AO23" s="1430"/>
      <c r="AP23" s="1527"/>
      <c r="AQ23" s="1528"/>
      <c r="AR23" s="1429"/>
      <c r="AS23" s="1429"/>
      <c r="AT23" s="1529"/>
    </row>
    <row r="24" spans="1:46" ht="11.25" customHeight="1">
      <c r="A24" s="1580"/>
      <c r="B24" s="1581"/>
      <c r="C24" s="1582"/>
      <c r="D24" s="1507" t="s">
        <v>95</v>
      </c>
      <c r="E24" s="1508"/>
      <c r="F24" s="1508"/>
      <c r="G24" s="1508"/>
      <c r="H24" s="1509"/>
      <c r="I24" s="1661">
        <f>★利用承認申請書!I24</f>
        <v>0</v>
      </c>
      <c r="J24" s="1661"/>
      <c r="K24" s="1665" t="s">
        <v>28</v>
      </c>
      <c r="L24" s="1680">
        <f>★利用承認申請書!L24</f>
        <v>0</v>
      </c>
      <c r="M24" s="1680"/>
      <c r="N24" s="1665" t="s">
        <v>29</v>
      </c>
      <c r="O24" s="1678">
        <f>★利用承認申請書!O24</f>
        <v>0</v>
      </c>
      <c r="P24" s="1678"/>
      <c r="Q24" s="1677">
        <f>★利用承認申請書!Q24</f>
        <v>0</v>
      </c>
      <c r="R24" s="1661"/>
      <c r="S24" s="1665" t="s">
        <v>30</v>
      </c>
      <c r="T24" s="1662">
        <f>★利用承認申請書!T24</f>
        <v>0</v>
      </c>
      <c r="U24" s="1663"/>
      <c r="V24" s="1665" t="s">
        <v>31</v>
      </c>
      <c r="W24" s="1661">
        <f>★利用承認申請書!W24</f>
        <v>0</v>
      </c>
      <c r="X24" s="1661"/>
      <c r="Y24" s="1665" t="s">
        <v>30</v>
      </c>
      <c r="Z24" s="1662">
        <f>★利用承認申請書!Z24</f>
        <v>0</v>
      </c>
      <c r="AA24" s="1663"/>
      <c r="AB24" s="1361" t="str">
        <f>利用承認書・請求書!AB24</f>
        <v>一般</v>
      </c>
      <c r="AC24" s="1362"/>
      <c r="AD24" s="1362"/>
      <c r="AE24" s="1362"/>
      <c r="AF24" s="1362"/>
      <c r="AG24" s="1362"/>
      <c r="AH24" s="1363"/>
      <c r="AI24" s="1525" t="str">
        <f>★利用承認申請書!AI24</f>
        <v>＠</v>
      </c>
      <c r="AJ24" s="1429">
        <f>★利用承認申請書!AJ24</f>
        <v>270</v>
      </c>
      <c r="AK24" s="1429"/>
      <c r="AL24" s="1429"/>
      <c r="AM24" s="1526" t="str">
        <f>★利用承認申請書!AM24</f>
        <v>×</v>
      </c>
      <c r="AN24" s="1430">
        <f>★利用承認申請書!AN24</f>
        <v>0</v>
      </c>
      <c r="AO24" s="1430"/>
      <c r="AP24" s="1527" t="str">
        <f>★利用承認申請書!AP24</f>
        <v>人</v>
      </c>
      <c r="AQ24" s="1528" t="str">
        <f>★利用承認申請書!AQ24</f>
        <v>＝</v>
      </c>
      <c r="AR24" s="1429">
        <f>AJ24*AN24</f>
        <v>0</v>
      </c>
      <c r="AS24" s="1429"/>
      <c r="AT24" s="1529"/>
    </row>
    <row r="25" spans="1:46" ht="11.25" customHeight="1">
      <c r="A25" s="1594" t="s">
        <v>79</v>
      </c>
      <c r="B25" s="1595"/>
      <c r="C25" s="1596"/>
      <c r="D25" s="1506" t="s">
        <v>93</v>
      </c>
      <c r="E25" s="1392"/>
      <c r="F25" s="1392">
        <f>★利用承認申請書!F25</f>
        <v>0</v>
      </c>
      <c r="G25" s="1392"/>
      <c r="H25" s="149" t="s">
        <v>94</v>
      </c>
      <c r="I25" s="1661"/>
      <c r="J25" s="1661"/>
      <c r="K25" s="1665"/>
      <c r="L25" s="1680"/>
      <c r="M25" s="1680"/>
      <c r="N25" s="1665"/>
      <c r="O25" s="1678"/>
      <c r="P25" s="1678"/>
      <c r="Q25" s="1677"/>
      <c r="R25" s="1661"/>
      <c r="S25" s="1665"/>
      <c r="T25" s="1663"/>
      <c r="U25" s="1663"/>
      <c r="V25" s="1665"/>
      <c r="W25" s="1661"/>
      <c r="X25" s="1661"/>
      <c r="Y25" s="1665"/>
      <c r="Z25" s="1663"/>
      <c r="AA25" s="1663"/>
      <c r="AB25" s="1346"/>
      <c r="AC25" s="1347"/>
      <c r="AD25" s="1347"/>
      <c r="AE25" s="1347"/>
      <c r="AF25" s="1347"/>
      <c r="AG25" s="1347"/>
      <c r="AH25" s="1348"/>
      <c r="AI25" s="1525"/>
      <c r="AJ25" s="1429"/>
      <c r="AK25" s="1429"/>
      <c r="AL25" s="1429"/>
      <c r="AM25" s="1526"/>
      <c r="AN25" s="1430"/>
      <c r="AO25" s="1430"/>
      <c r="AP25" s="1527"/>
      <c r="AQ25" s="1528"/>
      <c r="AR25" s="1429"/>
      <c r="AS25" s="1429"/>
      <c r="AT25" s="1529"/>
    </row>
    <row r="26" spans="1:46" ht="11.25" customHeight="1">
      <c r="A26" s="1594"/>
      <c r="B26" s="1595"/>
      <c r="C26" s="1596"/>
      <c r="D26" s="1503" t="s">
        <v>95</v>
      </c>
      <c r="E26" s="1504"/>
      <c r="F26" s="1504"/>
      <c r="G26" s="1504"/>
      <c r="H26" s="1505"/>
      <c r="I26" s="1661">
        <f>★利用承認申請書!I26</f>
        <v>0</v>
      </c>
      <c r="J26" s="1661"/>
      <c r="K26" s="1665" t="s">
        <v>28</v>
      </c>
      <c r="L26" s="1680">
        <f>★利用承認申請書!L26</f>
        <v>0</v>
      </c>
      <c r="M26" s="1680"/>
      <c r="N26" s="1665" t="s">
        <v>29</v>
      </c>
      <c r="O26" s="1678">
        <f>★利用承認申請書!O26</f>
        <v>0</v>
      </c>
      <c r="P26" s="1678"/>
      <c r="Q26" s="1677">
        <f>★利用承認申請書!Q26</f>
        <v>0</v>
      </c>
      <c r="R26" s="1661"/>
      <c r="S26" s="1665" t="s">
        <v>30</v>
      </c>
      <c r="T26" s="1662">
        <f>★利用承認申請書!T26</f>
        <v>0</v>
      </c>
      <c r="U26" s="1663"/>
      <c r="V26" s="1665" t="s">
        <v>31</v>
      </c>
      <c r="W26" s="1661">
        <f>★利用承認申請書!W26</f>
        <v>0</v>
      </c>
      <c r="X26" s="1661"/>
      <c r="Y26" s="1665" t="s">
        <v>30</v>
      </c>
      <c r="Z26" s="1662">
        <f>★利用承認申請書!Z26</f>
        <v>0</v>
      </c>
      <c r="AA26" s="1663"/>
      <c r="AB26" s="1361"/>
      <c r="AC26" s="1362"/>
      <c r="AD26" s="1362"/>
      <c r="AE26" s="1362"/>
      <c r="AF26" s="1362"/>
      <c r="AG26" s="1362"/>
      <c r="AH26" s="1363"/>
      <c r="AI26" s="1525"/>
      <c r="AJ26" s="1429"/>
      <c r="AK26" s="1429"/>
      <c r="AL26" s="1429"/>
      <c r="AM26" s="1526"/>
      <c r="AN26" s="1620"/>
      <c r="AO26" s="1620"/>
      <c r="AP26" s="1527"/>
      <c r="AQ26" s="1528"/>
      <c r="AR26" s="1429">
        <f>AJ26*AN26</f>
        <v>0</v>
      </c>
      <c r="AS26" s="1429"/>
      <c r="AT26" s="1529"/>
    </row>
    <row r="27" spans="1:46" ht="11.25" customHeight="1">
      <c r="A27" s="1594"/>
      <c r="B27" s="1595"/>
      <c r="C27" s="1596"/>
      <c r="D27" s="1501" t="s">
        <v>93</v>
      </c>
      <c r="E27" s="1502"/>
      <c r="F27" s="1502">
        <f>★利用承認申請書!F27</f>
        <v>0</v>
      </c>
      <c r="G27" s="1502"/>
      <c r="H27" s="148" t="s">
        <v>94</v>
      </c>
      <c r="I27" s="1661"/>
      <c r="J27" s="1661"/>
      <c r="K27" s="1665"/>
      <c r="L27" s="1680"/>
      <c r="M27" s="1680"/>
      <c r="N27" s="1665"/>
      <c r="O27" s="1678"/>
      <c r="P27" s="1678"/>
      <c r="Q27" s="1677"/>
      <c r="R27" s="1661"/>
      <c r="S27" s="1665"/>
      <c r="T27" s="1663"/>
      <c r="U27" s="1663"/>
      <c r="V27" s="1665"/>
      <c r="W27" s="1661"/>
      <c r="X27" s="1661"/>
      <c r="Y27" s="1665"/>
      <c r="Z27" s="1663"/>
      <c r="AA27" s="1663"/>
      <c r="AB27" s="1346"/>
      <c r="AC27" s="1347"/>
      <c r="AD27" s="1347"/>
      <c r="AE27" s="1347"/>
      <c r="AF27" s="1347"/>
      <c r="AG27" s="1347"/>
      <c r="AH27" s="1348"/>
      <c r="AI27" s="1525"/>
      <c r="AJ27" s="1429"/>
      <c r="AK27" s="1429"/>
      <c r="AL27" s="1429"/>
      <c r="AM27" s="1526"/>
      <c r="AN27" s="1620"/>
      <c r="AO27" s="1620"/>
      <c r="AP27" s="1527"/>
      <c r="AQ27" s="1528"/>
      <c r="AR27" s="1429"/>
      <c r="AS27" s="1429"/>
      <c r="AT27" s="1529"/>
    </row>
    <row r="28" spans="1:46" ht="11.25" customHeight="1">
      <c r="A28" s="1594"/>
      <c r="B28" s="1595"/>
      <c r="C28" s="1596"/>
      <c r="D28" s="1507" t="s">
        <v>95</v>
      </c>
      <c r="E28" s="1508"/>
      <c r="F28" s="1508"/>
      <c r="G28" s="1508"/>
      <c r="H28" s="1509"/>
      <c r="I28" s="1661">
        <f>★利用承認申請書!I28</f>
        <v>0</v>
      </c>
      <c r="J28" s="1661"/>
      <c r="K28" s="1665" t="s">
        <v>28</v>
      </c>
      <c r="L28" s="1680">
        <f>★利用承認申請書!L28</f>
        <v>0</v>
      </c>
      <c r="M28" s="1680"/>
      <c r="N28" s="1665" t="s">
        <v>29</v>
      </c>
      <c r="O28" s="1678">
        <f>★利用承認申請書!O28</f>
        <v>0</v>
      </c>
      <c r="P28" s="1678"/>
      <c r="Q28" s="1677">
        <f>★利用承認申請書!Q28</f>
        <v>0</v>
      </c>
      <c r="R28" s="1661"/>
      <c r="S28" s="1665" t="s">
        <v>30</v>
      </c>
      <c r="T28" s="1662">
        <f>★利用承認申請書!T28</f>
        <v>0</v>
      </c>
      <c r="U28" s="1663"/>
      <c r="V28" s="1665" t="s">
        <v>31</v>
      </c>
      <c r="W28" s="1661">
        <f>★利用承認申請書!W28</f>
        <v>0</v>
      </c>
      <c r="X28" s="1661"/>
      <c r="Y28" s="1665" t="s">
        <v>30</v>
      </c>
      <c r="Z28" s="1662">
        <f>★利用承認申請書!Z28</f>
        <v>0</v>
      </c>
      <c r="AA28" s="1663"/>
      <c r="AB28" s="1361"/>
      <c r="AC28" s="1362"/>
      <c r="AD28" s="1362"/>
      <c r="AE28" s="1362"/>
      <c r="AF28" s="1362"/>
      <c r="AG28" s="1362"/>
      <c r="AH28" s="1363"/>
      <c r="AI28" s="1525"/>
      <c r="AJ28" s="1429"/>
      <c r="AK28" s="1429"/>
      <c r="AL28" s="1429"/>
      <c r="AM28" s="1526"/>
      <c r="AN28" s="1620"/>
      <c r="AO28" s="1620"/>
      <c r="AP28" s="1527"/>
      <c r="AQ28" s="1528"/>
      <c r="AR28" s="1429">
        <f>AJ28*AN28</f>
        <v>0</v>
      </c>
      <c r="AS28" s="1429"/>
      <c r="AT28" s="1529"/>
    </row>
    <row r="29" spans="1:46" ht="11.25" customHeight="1">
      <c r="A29" s="1594"/>
      <c r="B29" s="1595"/>
      <c r="C29" s="1596"/>
      <c r="D29" s="1506" t="s">
        <v>93</v>
      </c>
      <c r="E29" s="1392"/>
      <c r="F29" s="1392">
        <f>★利用承認申請書!F29</f>
        <v>0</v>
      </c>
      <c r="G29" s="1392"/>
      <c r="H29" s="149" t="s">
        <v>94</v>
      </c>
      <c r="I29" s="1661"/>
      <c r="J29" s="1661"/>
      <c r="K29" s="1665"/>
      <c r="L29" s="1680"/>
      <c r="M29" s="1680"/>
      <c r="N29" s="1665"/>
      <c r="O29" s="1678"/>
      <c r="P29" s="1678"/>
      <c r="Q29" s="1677"/>
      <c r="R29" s="1661"/>
      <c r="S29" s="1665"/>
      <c r="T29" s="1663"/>
      <c r="U29" s="1663"/>
      <c r="V29" s="1665"/>
      <c r="W29" s="1661"/>
      <c r="X29" s="1661"/>
      <c r="Y29" s="1665"/>
      <c r="Z29" s="1663"/>
      <c r="AA29" s="1663"/>
      <c r="AB29" s="1346"/>
      <c r="AC29" s="1347"/>
      <c r="AD29" s="1347"/>
      <c r="AE29" s="1347"/>
      <c r="AF29" s="1347"/>
      <c r="AG29" s="1347"/>
      <c r="AH29" s="1348"/>
      <c r="AI29" s="1525"/>
      <c r="AJ29" s="1429"/>
      <c r="AK29" s="1429"/>
      <c r="AL29" s="1429"/>
      <c r="AM29" s="1526"/>
      <c r="AN29" s="1620"/>
      <c r="AO29" s="1620"/>
      <c r="AP29" s="1527"/>
      <c r="AQ29" s="1528"/>
      <c r="AR29" s="1429"/>
      <c r="AS29" s="1429"/>
      <c r="AT29" s="1529"/>
    </row>
    <row r="30" spans="1:46" ht="11.25" customHeight="1">
      <c r="A30" s="1594"/>
      <c r="B30" s="1595"/>
      <c r="C30" s="1596"/>
      <c r="D30" s="1503" t="s">
        <v>95</v>
      </c>
      <c r="E30" s="1504"/>
      <c r="F30" s="1504"/>
      <c r="G30" s="1504"/>
      <c r="H30" s="1505"/>
      <c r="I30" s="1661">
        <f>★利用承認申請書!I30</f>
        <v>0</v>
      </c>
      <c r="J30" s="1661"/>
      <c r="K30" s="1665" t="s">
        <v>28</v>
      </c>
      <c r="L30" s="1680">
        <f>★利用承認申請書!L30</f>
        <v>0</v>
      </c>
      <c r="M30" s="1680"/>
      <c r="N30" s="1665" t="s">
        <v>29</v>
      </c>
      <c r="O30" s="1678">
        <f>★利用承認申請書!O30</f>
        <v>0</v>
      </c>
      <c r="P30" s="1678"/>
      <c r="Q30" s="1677">
        <f>★利用承認申請書!Q30</f>
        <v>0</v>
      </c>
      <c r="R30" s="1661"/>
      <c r="S30" s="1665" t="s">
        <v>30</v>
      </c>
      <c r="T30" s="1662">
        <f>★利用承認申請書!T30</f>
        <v>0</v>
      </c>
      <c r="U30" s="1663"/>
      <c r="V30" s="1665" t="s">
        <v>31</v>
      </c>
      <c r="W30" s="1661">
        <f>★利用承認申請書!W30</f>
        <v>0</v>
      </c>
      <c r="X30" s="1661"/>
      <c r="Y30" s="1665" t="s">
        <v>30</v>
      </c>
      <c r="Z30" s="1662">
        <f>★利用承認申請書!Z30</f>
        <v>0</v>
      </c>
      <c r="AA30" s="1663"/>
      <c r="AB30" s="1361"/>
      <c r="AC30" s="1362"/>
      <c r="AD30" s="1362"/>
      <c r="AE30" s="1362"/>
      <c r="AF30" s="1362"/>
      <c r="AG30" s="1362"/>
      <c r="AH30" s="1363"/>
      <c r="AI30" s="150"/>
      <c r="AJ30" s="1382"/>
      <c r="AK30" s="1382"/>
      <c r="AL30" s="1382"/>
      <c r="AM30" s="151"/>
      <c r="AN30" s="151"/>
      <c r="AO30" s="1424">
        <f>SUM(AR22:AT29)</f>
        <v>0</v>
      </c>
      <c r="AP30" s="1424"/>
      <c r="AQ30" s="1424"/>
      <c r="AR30" s="1424"/>
      <c r="AS30" s="1424"/>
      <c r="AT30" s="1425"/>
    </row>
    <row r="31" spans="1:46" ht="11.25" customHeight="1">
      <c r="A31" s="1594"/>
      <c r="B31" s="1595"/>
      <c r="C31" s="1596"/>
      <c r="D31" s="1501" t="s">
        <v>93</v>
      </c>
      <c r="E31" s="1502"/>
      <c r="F31" s="1502">
        <f>★利用承認申請書!F31</f>
        <v>0</v>
      </c>
      <c r="G31" s="1502"/>
      <c r="H31" s="148" t="s">
        <v>94</v>
      </c>
      <c r="I31" s="1385"/>
      <c r="J31" s="1385"/>
      <c r="K31" s="1388"/>
      <c r="L31" s="1390"/>
      <c r="M31" s="1390"/>
      <c r="N31" s="1388"/>
      <c r="O31" s="1487"/>
      <c r="P31" s="1487"/>
      <c r="Q31" s="1384"/>
      <c r="R31" s="1385"/>
      <c r="S31" s="1388"/>
      <c r="T31" s="1667"/>
      <c r="U31" s="1667"/>
      <c r="V31" s="1388"/>
      <c r="W31" s="1385"/>
      <c r="X31" s="1385"/>
      <c r="Y31" s="1388"/>
      <c r="Z31" s="1667"/>
      <c r="AA31" s="1667"/>
      <c r="AB31" s="1343"/>
      <c r="AC31" s="1344"/>
      <c r="AD31" s="1344"/>
      <c r="AE31" s="1344"/>
      <c r="AF31" s="1344"/>
      <c r="AG31" s="1344"/>
      <c r="AH31" s="1345"/>
      <c r="AI31" s="150"/>
      <c r="AJ31" s="1382"/>
      <c r="AK31" s="1382"/>
      <c r="AL31" s="1382"/>
      <c r="AM31" s="151"/>
      <c r="AN31" s="151"/>
      <c r="AO31" s="1424"/>
      <c r="AP31" s="1424"/>
      <c r="AQ31" s="1424"/>
      <c r="AR31" s="1424"/>
      <c r="AS31" s="1424"/>
      <c r="AT31" s="1425"/>
    </row>
    <row r="32" spans="1:46" ht="11.25" customHeight="1">
      <c r="A32" s="1690">
        <f>★利用承認申請書!A32</f>
        <v>25</v>
      </c>
      <c r="B32" s="1691"/>
      <c r="C32" s="1692"/>
      <c r="D32" s="1507" t="s">
        <v>95</v>
      </c>
      <c r="E32" s="1508"/>
      <c r="F32" s="1508"/>
      <c r="G32" s="1508"/>
      <c r="H32" s="1509"/>
      <c r="I32" s="1385">
        <f>★利用承認申請書!I32</f>
        <v>0</v>
      </c>
      <c r="J32" s="1385"/>
      <c r="K32" s="1388" t="s">
        <v>28</v>
      </c>
      <c r="L32" s="1390">
        <f>★利用承認申請書!L32</f>
        <v>0</v>
      </c>
      <c r="M32" s="1390"/>
      <c r="N32" s="1388" t="s">
        <v>29</v>
      </c>
      <c r="O32" s="1487">
        <f>★利用承認申請書!O32</f>
        <v>0</v>
      </c>
      <c r="P32" s="1487"/>
      <c r="Q32" s="1384">
        <f>★利用承認申請書!Q32</f>
        <v>0</v>
      </c>
      <c r="R32" s="1385"/>
      <c r="S32" s="1388" t="s">
        <v>30</v>
      </c>
      <c r="T32" s="1483">
        <f>★利用承認申請書!T32</f>
        <v>0</v>
      </c>
      <c r="U32" s="1667"/>
      <c r="V32" s="1388" t="s">
        <v>31</v>
      </c>
      <c r="W32" s="1385">
        <f>★利用承認申請書!W32</f>
        <v>0</v>
      </c>
      <c r="X32" s="1385"/>
      <c r="Y32" s="1388" t="s">
        <v>30</v>
      </c>
      <c r="Z32" s="1483">
        <f>★利用承認申請書!Z32</f>
        <v>0</v>
      </c>
      <c r="AA32" s="1667"/>
      <c r="AB32" s="1361" t="str">
        <f>利用承認書・請求書!AB32</f>
        <v>児童・生徒</v>
      </c>
      <c r="AC32" s="1362"/>
      <c r="AD32" s="1362"/>
      <c r="AE32" s="1362"/>
      <c r="AF32" s="1362"/>
      <c r="AG32" s="1362"/>
      <c r="AH32" s="1363"/>
      <c r="AI32" s="1615" t="str">
        <f>★利用承認申請書!AI32</f>
        <v>＠</v>
      </c>
      <c r="AJ32" s="1492">
        <f>★利用承認申請書!AJ32</f>
        <v>130</v>
      </c>
      <c r="AK32" s="1492"/>
      <c r="AL32" s="1492"/>
      <c r="AM32" s="1619" t="str">
        <f>★利用承認申請書!AM32</f>
        <v>×</v>
      </c>
      <c r="AN32" s="1493">
        <f>★利用承認申請書!AN32</f>
        <v>0</v>
      </c>
      <c r="AO32" s="1493"/>
      <c r="AP32" s="1616" t="str">
        <f>★利用承認申請書!AP32</f>
        <v>人</v>
      </c>
      <c r="AQ32" s="1618" t="str">
        <f>★利用承認申請書!AQ32</f>
        <v>＝</v>
      </c>
      <c r="AR32" s="1438">
        <f>AJ32*AN32</f>
        <v>0</v>
      </c>
      <c r="AS32" s="1438"/>
      <c r="AT32" s="1622"/>
    </row>
    <row r="33" spans="1:46" ht="11.25" customHeight="1">
      <c r="A33" s="1580"/>
      <c r="B33" s="1581"/>
      <c r="C33" s="1582"/>
      <c r="D33" s="1501" t="s">
        <v>93</v>
      </c>
      <c r="E33" s="1502"/>
      <c r="F33" s="1502">
        <f>★利用承認申請書!F33</f>
        <v>0</v>
      </c>
      <c r="G33" s="1502"/>
      <c r="H33" s="148" t="s">
        <v>94</v>
      </c>
      <c r="I33" s="1664"/>
      <c r="J33" s="1664"/>
      <c r="K33" s="455"/>
      <c r="L33" s="1676"/>
      <c r="M33" s="1676"/>
      <c r="N33" s="455"/>
      <c r="O33" s="1679"/>
      <c r="P33" s="1679"/>
      <c r="Q33" s="1674"/>
      <c r="R33" s="1664"/>
      <c r="S33" s="455"/>
      <c r="T33" s="1668"/>
      <c r="U33" s="1668"/>
      <c r="V33" s="455"/>
      <c r="W33" s="1664"/>
      <c r="X33" s="1664"/>
      <c r="Y33" s="455"/>
      <c r="Z33" s="1668"/>
      <c r="AA33" s="1668"/>
      <c r="AB33" s="1346"/>
      <c r="AC33" s="1347"/>
      <c r="AD33" s="1347"/>
      <c r="AE33" s="1347"/>
      <c r="AF33" s="1347"/>
      <c r="AG33" s="1347"/>
      <c r="AH33" s="1348"/>
      <c r="AI33" s="1525"/>
      <c r="AJ33" s="1434"/>
      <c r="AK33" s="1434"/>
      <c r="AL33" s="1434"/>
      <c r="AM33" s="1526"/>
      <c r="AN33" s="1430"/>
      <c r="AO33" s="1430"/>
      <c r="AP33" s="1617"/>
      <c r="AQ33" s="1528"/>
      <c r="AR33" s="1429"/>
      <c r="AS33" s="1429"/>
      <c r="AT33" s="1529"/>
    </row>
    <row r="34" spans="1:46" ht="11.25" customHeight="1">
      <c r="A34" s="1580"/>
      <c r="B34" s="1581"/>
      <c r="C34" s="1582"/>
      <c r="D34" s="1507" t="s">
        <v>95</v>
      </c>
      <c r="E34" s="1508"/>
      <c r="F34" s="1508"/>
      <c r="G34" s="1508"/>
      <c r="H34" s="1509"/>
      <c r="I34" s="1661">
        <f>★利用承認申請書!I34</f>
        <v>0</v>
      </c>
      <c r="J34" s="1661"/>
      <c r="K34" s="1665" t="s">
        <v>28</v>
      </c>
      <c r="L34" s="1680">
        <f>★利用承認申請書!L34</f>
        <v>0</v>
      </c>
      <c r="M34" s="1680"/>
      <c r="N34" s="1665" t="s">
        <v>29</v>
      </c>
      <c r="O34" s="1678">
        <f>★利用承認申請書!O34</f>
        <v>0</v>
      </c>
      <c r="P34" s="1678"/>
      <c r="Q34" s="1677">
        <f>★利用承認申請書!Q34</f>
        <v>0</v>
      </c>
      <c r="R34" s="1661"/>
      <c r="S34" s="1665" t="s">
        <v>30</v>
      </c>
      <c r="T34" s="1662">
        <f>★利用承認申請書!T34</f>
        <v>0</v>
      </c>
      <c r="U34" s="1663"/>
      <c r="V34" s="1665" t="s">
        <v>31</v>
      </c>
      <c r="W34" s="1661">
        <f>★利用承認申請書!W34</f>
        <v>0</v>
      </c>
      <c r="X34" s="1661"/>
      <c r="Y34" s="1665" t="s">
        <v>30</v>
      </c>
      <c r="Z34" s="1662">
        <f>★利用承認申請書!Z34</f>
        <v>0</v>
      </c>
      <c r="AA34" s="1663"/>
      <c r="AB34" s="1361" t="str">
        <f>利用承認書・請求書!AB34</f>
        <v>一般</v>
      </c>
      <c r="AC34" s="1362"/>
      <c r="AD34" s="1362"/>
      <c r="AE34" s="1362"/>
      <c r="AF34" s="1362"/>
      <c r="AG34" s="1362"/>
      <c r="AH34" s="1363"/>
      <c r="AI34" s="1525" t="str">
        <f>★利用承認申請書!AI34</f>
        <v>＠</v>
      </c>
      <c r="AJ34" s="1429">
        <f>★利用承認申請書!AJ34</f>
        <v>270</v>
      </c>
      <c r="AK34" s="1429"/>
      <c r="AL34" s="1429"/>
      <c r="AM34" s="1526" t="str">
        <f>★利用承認申請書!AM34</f>
        <v>×</v>
      </c>
      <c r="AN34" s="1430">
        <f>★利用承認申請書!AN34</f>
        <v>0</v>
      </c>
      <c r="AO34" s="1430"/>
      <c r="AP34" s="1527" t="str">
        <f>★利用承認申請書!AP34</f>
        <v>人</v>
      </c>
      <c r="AQ34" s="1528" t="str">
        <f>★利用承認申請書!AQ34</f>
        <v>＝</v>
      </c>
      <c r="AR34" s="1429">
        <f>AJ34*AN34</f>
        <v>0</v>
      </c>
      <c r="AS34" s="1429"/>
      <c r="AT34" s="1529"/>
    </row>
    <row r="35" spans="1:46" ht="11.25" customHeight="1">
      <c r="A35" s="1594" t="s">
        <v>79</v>
      </c>
      <c r="B35" s="1595"/>
      <c r="C35" s="1596"/>
      <c r="D35" s="1506" t="s">
        <v>93</v>
      </c>
      <c r="E35" s="1392"/>
      <c r="F35" s="1392">
        <f>★利用承認申請書!F35</f>
        <v>0</v>
      </c>
      <c r="G35" s="1392"/>
      <c r="H35" s="149" t="s">
        <v>94</v>
      </c>
      <c r="I35" s="1661"/>
      <c r="J35" s="1661"/>
      <c r="K35" s="1665"/>
      <c r="L35" s="1680"/>
      <c r="M35" s="1680"/>
      <c r="N35" s="1665"/>
      <c r="O35" s="1678"/>
      <c r="P35" s="1678"/>
      <c r="Q35" s="1677"/>
      <c r="R35" s="1661"/>
      <c r="S35" s="1665"/>
      <c r="T35" s="1663"/>
      <c r="U35" s="1663"/>
      <c r="V35" s="1665"/>
      <c r="W35" s="1661"/>
      <c r="X35" s="1661"/>
      <c r="Y35" s="1665"/>
      <c r="Z35" s="1663"/>
      <c r="AA35" s="1663"/>
      <c r="AB35" s="1346"/>
      <c r="AC35" s="1347"/>
      <c r="AD35" s="1347"/>
      <c r="AE35" s="1347"/>
      <c r="AF35" s="1347"/>
      <c r="AG35" s="1347"/>
      <c r="AH35" s="1348"/>
      <c r="AI35" s="1525"/>
      <c r="AJ35" s="1429"/>
      <c r="AK35" s="1429"/>
      <c r="AL35" s="1429"/>
      <c r="AM35" s="1526"/>
      <c r="AN35" s="1430"/>
      <c r="AO35" s="1430"/>
      <c r="AP35" s="1527"/>
      <c r="AQ35" s="1528"/>
      <c r="AR35" s="1429"/>
      <c r="AS35" s="1429"/>
      <c r="AT35" s="1529"/>
    </row>
    <row r="36" spans="1:46" ht="11.25" customHeight="1">
      <c r="A36" s="1594"/>
      <c r="B36" s="1595"/>
      <c r="C36" s="1596"/>
      <c r="D36" s="1503" t="s">
        <v>95</v>
      </c>
      <c r="E36" s="1504"/>
      <c r="F36" s="1504"/>
      <c r="G36" s="1504"/>
      <c r="H36" s="1505"/>
      <c r="I36" s="1661">
        <f>★利用承認申請書!I36</f>
        <v>0</v>
      </c>
      <c r="J36" s="1661"/>
      <c r="K36" s="1665" t="s">
        <v>28</v>
      </c>
      <c r="L36" s="1680">
        <f>★利用承認申請書!L36</f>
        <v>0</v>
      </c>
      <c r="M36" s="1680"/>
      <c r="N36" s="1665" t="s">
        <v>29</v>
      </c>
      <c r="O36" s="1678">
        <f>★利用承認申請書!O36</f>
        <v>0</v>
      </c>
      <c r="P36" s="1678"/>
      <c r="Q36" s="1677">
        <f>★利用承認申請書!Q36</f>
        <v>0</v>
      </c>
      <c r="R36" s="1661"/>
      <c r="S36" s="1665" t="s">
        <v>30</v>
      </c>
      <c r="T36" s="1662">
        <f>★利用承認申請書!T36</f>
        <v>0</v>
      </c>
      <c r="U36" s="1663"/>
      <c r="V36" s="1665" t="s">
        <v>31</v>
      </c>
      <c r="W36" s="1661">
        <f>★利用承認申請書!W36</f>
        <v>0</v>
      </c>
      <c r="X36" s="1661"/>
      <c r="Y36" s="1665" t="s">
        <v>30</v>
      </c>
      <c r="Z36" s="1662">
        <f>★利用承認申請書!Z36</f>
        <v>0</v>
      </c>
      <c r="AA36" s="1663"/>
      <c r="AB36" s="1361"/>
      <c r="AC36" s="1362"/>
      <c r="AD36" s="1362"/>
      <c r="AE36" s="1362"/>
      <c r="AF36" s="1362"/>
      <c r="AG36" s="1362"/>
      <c r="AH36" s="1363"/>
      <c r="AI36" s="1525"/>
      <c r="AJ36" s="1429"/>
      <c r="AK36" s="1429"/>
      <c r="AL36" s="1429"/>
      <c r="AM36" s="1526"/>
      <c r="AN36" s="1621"/>
      <c r="AO36" s="1621"/>
      <c r="AP36" s="1527"/>
      <c r="AQ36" s="1528"/>
      <c r="AR36" s="1429">
        <f>AJ36*AN36</f>
        <v>0</v>
      </c>
      <c r="AS36" s="1429"/>
      <c r="AT36" s="1529"/>
    </row>
    <row r="37" spans="1:46" ht="11.25" customHeight="1">
      <c r="A37" s="1594"/>
      <c r="B37" s="1595"/>
      <c r="C37" s="1596"/>
      <c r="D37" s="1501" t="s">
        <v>93</v>
      </c>
      <c r="E37" s="1502"/>
      <c r="F37" s="1502">
        <f>★利用承認申請書!F37</f>
        <v>0</v>
      </c>
      <c r="G37" s="1502"/>
      <c r="H37" s="148" t="s">
        <v>94</v>
      </c>
      <c r="I37" s="1661"/>
      <c r="J37" s="1661"/>
      <c r="K37" s="1665"/>
      <c r="L37" s="1680"/>
      <c r="M37" s="1680"/>
      <c r="N37" s="1665"/>
      <c r="O37" s="1678"/>
      <c r="P37" s="1678"/>
      <c r="Q37" s="1677"/>
      <c r="R37" s="1661"/>
      <c r="S37" s="1665"/>
      <c r="T37" s="1663"/>
      <c r="U37" s="1663"/>
      <c r="V37" s="1665"/>
      <c r="W37" s="1661"/>
      <c r="X37" s="1661"/>
      <c r="Y37" s="1665"/>
      <c r="Z37" s="1663"/>
      <c r="AA37" s="1663"/>
      <c r="AB37" s="1346"/>
      <c r="AC37" s="1347"/>
      <c r="AD37" s="1347"/>
      <c r="AE37" s="1347"/>
      <c r="AF37" s="1347"/>
      <c r="AG37" s="1347"/>
      <c r="AH37" s="1348"/>
      <c r="AI37" s="1525"/>
      <c r="AJ37" s="1429"/>
      <c r="AK37" s="1429"/>
      <c r="AL37" s="1429"/>
      <c r="AM37" s="1526"/>
      <c r="AN37" s="1621"/>
      <c r="AO37" s="1621"/>
      <c r="AP37" s="1527"/>
      <c r="AQ37" s="1528"/>
      <c r="AR37" s="1429"/>
      <c r="AS37" s="1429"/>
      <c r="AT37" s="1529"/>
    </row>
    <row r="38" spans="1:46" ht="11.25" customHeight="1">
      <c r="A38" s="1594"/>
      <c r="B38" s="1595"/>
      <c r="C38" s="1596"/>
      <c r="D38" s="1507" t="s">
        <v>95</v>
      </c>
      <c r="E38" s="1508"/>
      <c r="F38" s="1508"/>
      <c r="G38" s="1508"/>
      <c r="H38" s="1509"/>
      <c r="I38" s="1661">
        <f>★利用承認申請書!I38</f>
        <v>0</v>
      </c>
      <c r="J38" s="1661"/>
      <c r="K38" s="1665" t="s">
        <v>28</v>
      </c>
      <c r="L38" s="1680">
        <f>★利用承認申請書!L38</f>
        <v>0</v>
      </c>
      <c r="M38" s="1680"/>
      <c r="N38" s="1665" t="s">
        <v>29</v>
      </c>
      <c r="O38" s="1678">
        <f>★利用承認申請書!O38</f>
        <v>0</v>
      </c>
      <c r="P38" s="1678"/>
      <c r="Q38" s="1677">
        <f>★利用承認申請書!Q38</f>
        <v>0</v>
      </c>
      <c r="R38" s="1661"/>
      <c r="S38" s="1665" t="s">
        <v>30</v>
      </c>
      <c r="T38" s="1662">
        <f>★利用承認申請書!T38</f>
        <v>0</v>
      </c>
      <c r="U38" s="1663"/>
      <c r="V38" s="1665" t="s">
        <v>31</v>
      </c>
      <c r="W38" s="1661">
        <f>★利用承認申請書!W38</f>
        <v>0</v>
      </c>
      <c r="X38" s="1661"/>
      <c r="Y38" s="1665" t="s">
        <v>30</v>
      </c>
      <c r="Z38" s="1662">
        <f>★利用承認申請書!Z38</f>
        <v>0</v>
      </c>
      <c r="AA38" s="1663"/>
      <c r="AB38" s="1361"/>
      <c r="AC38" s="1362"/>
      <c r="AD38" s="1362"/>
      <c r="AE38" s="1362"/>
      <c r="AF38" s="1362"/>
      <c r="AG38" s="1362"/>
      <c r="AH38" s="1363"/>
      <c r="AI38" s="1525"/>
      <c r="AJ38" s="1429"/>
      <c r="AK38" s="1429"/>
      <c r="AL38" s="1429"/>
      <c r="AM38" s="1526"/>
      <c r="AN38" s="1621"/>
      <c r="AO38" s="1621"/>
      <c r="AP38" s="1527"/>
      <c r="AQ38" s="1528"/>
      <c r="AR38" s="1429">
        <f>AJ38*AN38</f>
        <v>0</v>
      </c>
      <c r="AS38" s="1429"/>
      <c r="AT38" s="1529"/>
    </row>
    <row r="39" spans="1:46" ht="11.25" customHeight="1">
      <c r="A39" s="1594"/>
      <c r="B39" s="1595"/>
      <c r="C39" s="1596"/>
      <c r="D39" s="1506" t="s">
        <v>93</v>
      </c>
      <c r="E39" s="1392"/>
      <c r="F39" s="1392">
        <f>★利用承認申請書!F39</f>
        <v>0</v>
      </c>
      <c r="G39" s="1392"/>
      <c r="H39" s="149" t="s">
        <v>94</v>
      </c>
      <c r="I39" s="1661"/>
      <c r="J39" s="1661"/>
      <c r="K39" s="1665"/>
      <c r="L39" s="1680"/>
      <c r="M39" s="1680"/>
      <c r="N39" s="1665"/>
      <c r="O39" s="1678"/>
      <c r="P39" s="1678"/>
      <c r="Q39" s="1677"/>
      <c r="R39" s="1661"/>
      <c r="S39" s="1665"/>
      <c r="T39" s="1663"/>
      <c r="U39" s="1663"/>
      <c r="V39" s="1665"/>
      <c r="W39" s="1661"/>
      <c r="X39" s="1661"/>
      <c r="Y39" s="1665"/>
      <c r="Z39" s="1663"/>
      <c r="AA39" s="1663"/>
      <c r="AB39" s="1346"/>
      <c r="AC39" s="1347"/>
      <c r="AD39" s="1347"/>
      <c r="AE39" s="1347"/>
      <c r="AF39" s="1347"/>
      <c r="AG39" s="1347"/>
      <c r="AH39" s="1348"/>
      <c r="AI39" s="1525"/>
      <c r="AJ39" s="1429"/>
      <c r="AK39" s="1429"/>
      <c r="AL39" s="1429"/>
      <c r="AM39" s="1526"/>
      <c r="AN39" s="1621"/>
      <c r="AO39" s="1621"/>
      <c r="AP39" s="1527"/>
      <c r="AQ39" s="1528"/>
      <c r="AR39" s="1429"/>
      <c r="AS39" s="1429"/>
      <c r="AT39" s="1529"/>
    </row>
    <row r="40" spans="1:46" ht="11.25" customHeight="1">
      <c r="A40" s="1594"/>
      <c r="B40" s="1595"/>
      <c r="C40" s="1596"/>
      <c r="D40" s="1503" t="s">
        <v>95</v>
      </c>
      <c r="E40" s="1504"/>
      <c r="F40" s="1504"/>
      <c r="G40" s="1504"/>
      <c r="H40" s="1505"/>
      <c r="I40" s="1664">
        <f>★利用承認申請書!I40</f>
        <v>0</v>
      </c>
      <c r="J40" s="1664"/>
      <c r="K40" s="455" t="s">
        <v>28</v>
      </c>
      <c r="L40" s="1676">
        <f>★利用承認申請書!L40</f>
        <v>0</v>
      </c>
      <c r="M40" s="1676"/>
      <c r="N40" s="455" t="s">
        <v>29</v>
      </c>
      <c r="O40" s="1679">
        <f>★利用承認申請書!O40</f>
        <v>0</v>
      </c>
      <c r="P40" s="1679"/>
      <c r="Q40" s="1674">
        <f>★利用承認申請書!Q40</f>
        <v>0</v>
      </c>
      <c r="R40" s="1664"/>
      <c r="S40" s="455" t="s">
        <v>30</v>
      </c>
      <c r="T40" s="1675">
        <f>★利用承認申請書!T40</f>
        <v>0</v>
      </c>
      <c r="U40" s="1668"/>
      <c r="V40" s="455" t="s">
        <v>31</v>
      </c>
      <c r="W40" s="1664">
        <f>★利用承認申請書!W40</f>
        <v>0</v>
      </c>
      <c r="X40" s="1664"/>
      <c r="Y40" s="455" t="s">
        <v>30</v>
      </c>
      <c r="Z40" s="1675">
        <f>★利用承認申請書!Z40</f>
        <v>0</v>
      </c>
      <c r="AA40" s="1668"/>
      <c r="AB40" s="1361"/>
      <c r="AC40" s="1362"/>
      <c r="AD40" s="1362"/>
      <c r="AE40" s="1362"/>
      <c r="AF40" s="1362"/>
      <c r="AG40" s="1362"/>
      <c r="AH40" s="1363"/>
      <c r="AI40" s="150"/>
      <c r="AJ40" s="1382"/>
      <c r="AK40" s="1382"/>
      <c r="AL40" s="1382"/>
      <c r="AM40" s="151"/>
      <c r="AN40" s="151"/>
      <c r="AO40" s="1424">
        <f>SUM(AR32:AT39)</f>
        <v>0</v>
      </c>
      <c r="AP40" s="1424"/>
      <c r="AQ40" s="1424"/>
      <c r="AR40" s="1424"/>
      <c r="AS40" s="1424"/>
      <c r="AT40" s="1425"/>
    </row>
    <row r="41" spans="1:46" ht="11.25" customHeight="1">
      <c r="A41" s="1612"/>
      <c r="B41" s="1613"/>
      <c r="C41" s="1614"/>
      <c r="D41" s="1506" t="s">
        <v>93</v>
      </c>
      <c r="E41" s="1392"/>
      <c r="F41" s="1392">
        <f>★利用承認申請書!F41</f>
        <v>0</v>
      </c>
      <c r="G41" s="1392"/>
      <c r="H41" s="149" t="s">
        <v>94</v>
      </c>
      <c r="I41" s="1387"/>
      <c r="J41" s="1387"/>
      <c r="K41" s="1389"/>
      <c r="L41" s="1391"/>
      <c r="M41" s="1391"/>
      <c r="N41" s="1389"/>
      <c r="O41" s="1489"/>
      <c r="P41" s="1489"/>
      <c r="Q41" s="1386"/>
      <c r="R41" s="1387"/>
      <c r="S41" s="1389"/>
      <c r="T41" s="1666"/>
      <c r="U41" s="1666"/>
      <c r="V41" s="1389"/>
      <c r="W41" s="1387"/>
      <c r="X41" s="1387"/>
      <c r="Y41" s="1389"/>
      <c r="Z41" s="1666"/>
      <c r="AA41" s="1666"/>
      <c r="AB41" s="1346"/>
      <c r="AC41" s="1347"/>
      <c r="AD41" s="1347"/>
      <c r="AE41" s="1347"/>
      <c r="AF41" s="1347"/>
      <c r="AG41" s="1347"/>
      <c r="AH41" s="1348"/>
      <c r="AI41" s="152"/>
      <c r="AJ41" s="1428"/>
      <c r="AK41" s="1428"/>
      <c r="AL41" s="1428"/>
      <c r="AM41" s="153"/>
      <c r="AN41" s="153"/>
      <c r="AO41" s="1426"/>
      <c r="AP41" s="1426"/>
      <c r="AQ41" s="1426"/>
      <c r="AR41" s="1426"/>
      <c r="AS41" s="1426"/>
      <c r="AT41" s="1427"/>
    </row>
    <row r="42" spans="1:46" ht="11.25" customHeight="1">
      <c r="A42" s="1496" t="s">
        <v>90</v>
      </c>
      <c r="B42" s="1497"/>
      <c r="C42" s="1598" t="s">
        <v>89</v>
      </c>
      <c r="D42" s="1603" t="s">
        <v>96</v>
      </c>
      <c r="E42" s="1604"/>
      <c r="F42" s="1604"/>
      <c r="G42" s="1604"/>
      <c r="H42" s="1605"/>
      <c r="I42" s="1664">
        <f>★利用承認申請書!I42</f>
        <v>0</v>
      </c>
      <c r="J42" s="1664"/>
      <c r="K42" s="455" t="s">
        <v>28</v>
      </c>
      <c r="L42" s="1676">
        <f>★利用承認申請書!L42</f>
        <v>0</v>
      </c>
      <c r="M42" s="1676"/>
      <c r="N42" s="455" t="s">
        <v>29</v>
      </c>
      <c r="O42" s="1679">
        <f>★利用承認申請書!O42</f>
        <v>0</v>
      </c>
      <c r="P42" s="1679"/>
      <c r="Q42" s="1674">
        <f>★利用承認申請書!Q42</f>
        <v>0</v>
      </c>
      <c r="R42" s="1664"/>
      <c r="S42" s="455" t="s">
        <v>30</v>
      </c>
      <c r="T42" s="1675">
        <f>★利用承認申請書!T42</f>
        <v>0</v>
      </c>
      <c r="U42" s="1668"/>
      <c r="V42" s="455" t="s">
        <v>31</v>
      </c>
      <c r="W42" s="1664">
        <f>★利用承認申請書!W42</f>
        <v>0</v>
      </c>
      <c r="X42" s="1664"/>
      <c r="Y42" s="455" t="s">
        <v>30</v>
      </c>
      <c r="Z42" s="1675">
        <f>★利用承認申請書!Z42</f>
        <v>0</v>
      </c>
      <c r="AA42" s="1668"/>
      <c r="AB42" s="1654">
        <f>利用承認書・請求書!AB42</f>
        <v>0</v>
      </c>
      <c r="AC42" s="1655"/>
      <c r="AD42" s="1655"/>
      <c r="AE42" s="1655"/>
      <c r="AF42" s="1362" t="str">
        <f>利用承認書・請求書!AF42</f>
        <v>ｈ</v>
      </c>
      <c r="AG42" s="1362"/>
      <c r="AH42" s="1363"/>
      <c r="AI42" s="154" t="str">
        <f>★利用承認申請書!AI42</f>
        <v>＠</v>
      </c>
      <c r="AJ42" s="1429">
        <f>★利用承認申請書!AJ42</f>
        <v>1210</v>
      </c>
      <c r="AK42" s="1429"/>
      <c r="AL42" s="1429"/>
      <c r="AM42" s="155" t="str">
        <f>★利用承認申請書!AM42</f>
        <v>×</v>
      </c>
      <c r="AN42" s="1430">
        <f>★利用承認申請書!AN42</f>
        <v>0</v>
      </c>
      <c r="AO42" s="1430"/>
      <c r="AP42" s="151" t="str">
        <f>★利用承認申請書!AP42</f>
        <v>h</v>
      </c>
      <c r="AQ42" s="156" t="str">
        <f>★利用承認申請書!AQ42</f>
        <v>＝</v>
      </c>
      <c r="AR42" s="1382">
        <f>AJ42*AN42</f>
        <v>0</v>
      </c>
      <c r="AS42" s="1382"/>
      <c r="AT42" s="1383"/>
    </row>
    <row r="43" spans="1:46" ht="11.25" customHeight="1">
      <c r="A43" s="1496"/>
      <c r="B43" s="1497"/>
      <c r="C43" s="1598"/>
      <c r="D43" s="157" t="s">
        <v>93</v>
      </c>
      <c r="E43" s="158"/>
      <c r="F43" s="1500">
        <f>★利用承認申請書!F43</f>
        <v>0</v>
      </c>
      <c r="G43" s="1500"/>
      <c r="H43" s="159" t="s">
        <v>80</v>
      </c>
      <c r="I43" s="1387"/>
      <c r="J43" s="1387"/>
      <c r="K43" s="1389"/>
      <c r="L43" s="1391"/>
      <c r="M43" s="1391"/>
      <c r="N43" s="1389"/>
      <c r="O43" s="1489"/>
      <c r="P43" s="1489"/>
      <c r="Q43" s="1386"/>
      <c r="R43" s="1387"/>
      <c r="S43" s="1389"/>
      <c r="T43" s="1666"/>
      <c r="U43" s="1666"/>
      <c r="V43" s="1389"/>
      <c r="W43" s="1387"/>
      <c r="X43" s="1387"/>
      <c r="Y43" s="1389"/>
      <c r="Z43" s="1666"/>
      <c r="AA43" s="1666"/>
      <c r="AB43" s="1656"/>
      <c r="AC43" s="1657"/>
      <c r="AD43" s="1657"/>
      <c r="AE43" s="1657"/>
      <c r="AF43" s="1347"/>
      <c r="AG43" s="1347"/>
      <c r="AH43" s="1348"/>
      <c r="AI43" s="150"/>
      <c r="AJ43" s="1429"/>
      <c r="AK43" s="1429"/>
      <c r="AL43" s="1429"/>
      <c r="AM43" s="155"/>
      <c r="AN43" s="1431"/>
      <c r="AO43" s="1431"/>
      <c r="AP43" s="151"/>
      <c r="AQ43" s="156"/>
      <c r="AR43" s="1382">
        <f>AJ43*AN43</f>
        <v>0</v>
      </c>
      <c r="AS43" s="1382"/>
      <c r="AT43" s="1383"/>
    </row>
    <row r="44" spans="1:46" ht="11.25" customHeight="1">
      <c r="A44" s="1496"/>
      <c r="B44" s="1497"/>
      <c r="C44" s="1598"/>
      <c r="D44" s="1603" t="s">
        <v>96</v>
      </c>
      <c r="E44" s="1604"/>
      <c r="F44" s="1604"/>
      <c r="G44" s="1604"/>
      <c r="H44" s="1605"/>
      <c r="I44" s="1664">
        <f>★利用承認申請書!I44</f>
        <v>0</v>
      </c>
      <c r="J44" s="1664"/>
      <c r="K44" s="455" t="s">
        <v>28</v>
      </c>
      <c r="L44" s="1676">
        <f>★利用承認申請書!L44</f>
        <v>0</v>
      </c>
      <c r="M44" s="1676"/>
      <c r="N44" s="455" t="s">
        <v>29</v>
      </c>
      <c r="O44" s="1679">
        <f>★利用承認申請書!O44</f>
        <v>0</v>
      </c>
      <c r="P44" s="1679"/>
      <c r="Q44" s="1674">
        <f>★利用承認申請書!Q44</f>
        <v>0</v>
      </c>
      <c r="R44" s="1664"/>
      <c r="S44" s="455" t="s">
        <v>30</v>
      </c>
      <c r="T44" s="1675">
        <f>★利用承認申請書!T44</f>
        <v>0</v>
      </c>
      <c r="U44" s="1668"/>
      <c r="V44" s="455" t="s">
        <v>31</v>
      </c>
      <c r="W44" s="1664">
        <f>★利用承認申請書!W44</f>
        <v>0</v>
      </c>
      <c r="X44" s="1664"/>
      <c r="Y44" s="455" t="s">
        <v>30</v>
      </c>
      <c r="Z44" s="1675">
        <f>★利用承認申請書!Z44</f>
        <v>0</v>
      </c>
      <c r="AA44" s="1668"/>
      <c r="AB44" s="1654">
        <f>利用承認書・請求書!AB44</f>
        <v>0</v>
      </c>
      <c r="AC44" s="1655"/>
      <c r="AD44" s="1655"/>
      <c r="AE44" s="1655"/>
      <c r="AF44" s="1362" t="str">
        <f>利用承認書・請求書!AF44</f>
        <v>ｈ</v>
      </c>
      <c r="AG44" s="1362"/>
      <c r="AH44" s="1363"/>
      <c r="AI44" s="160"/>
      <c r="AJ44" s="161"/>
      <c r="AK44" s="161"/>
      <c r="AL44" s="161"/>
      <c r="AM44" s="151"/>
      <c r="AN44" s="151"/>
      <c r="AO44" s="1424">
        <f>AR42+AR43</f>
        <v>0</v>
      </c>
      <c r="AP44" s="1424"/>
      <c r="AQ44" s="1424"/>
      <c r="AR44" s="1424"/>
      <c r="AS44" s="1424"/>
      <c r="AT44" s="1425"/>
    </row>
    <row r="45" spans="1:46" ht="11.25" customHeight="1">
      <c r="A45" s="1496"/>
      <c r="B45" s="1497"/>
      <c r="C45" s="1598"/>
      <c r="D45" s="178" t="s">
        <v>93</v>
      </c>
      <c r="E45" s="179"/>
      <c r="F45" s="1693">
        <f>★利用承認申請書!F45</f>
        <v>0</v>
      </c>
      <c r="G45" s="1693"/>
      <c r="H45" s="180" t="s">
        <v>80</v>
      </c>
      <c r="I45" s="1664"/>
      <c r="J45" s="1664"/>
      <c r="K45" s="455"/>
      <c r="L45" s="1676"/>
      <c r="M45" s="1676"/>
      <c r="N45" s="455"/>
      <c r="O45" s="1679"/>
      <c r="P45" s="1679"/>
      <c r="Q45" s="1674"/>
      <c r="R45" s="1664"/>
      <c r="S45" s="455"/>
      <c r="T45" s="1668"/>
      <c r="U45" s="1668"/>
      <c r="V45" s="455"/>
      <c r="W45" s="1664"/>
      <c r="X45" s="1664"/>
      <c r="Y45" s="455"/>
      <c r="Z45" s="1668"/>
      <c r="AA45" s="1668"/>
      <c r="AB45" s="1656"/>
      <c r="AC45" s="1657"/>
      <c r="AD45" s="1657"/>
      <c r="AE45" s="1657"/>
      <c r="AF45" s="1347"/>
      <c r="AG45" s="1347"/>
      <c r="AH45" s="1348"/>
      <c r="AI45" s="160"/>
      <c r="AJ45" s="161"/>
      <c r="AK45" s="161"/>
      <c r="AL45" s="161"/>
      <c r="AM45" s="151"/>
      <c r="AN45" s="151"/>
      <c r="AO45" s="1424"/>
      <c r="AP45" s="1424"/>
      <c r="AQ45" s="1424"/>
      <c r="AR45" s="1424"/>
      <c r="AS45" s="1424"/>
      <c r="AT45" s="1425"/>
    </row>
    <row r="46" spans="1:46" ht="11.25" customHeight="1">
      <c r="A46" s="1694" t="s">
        <v>92</v>
      </c>
      <c r="B46" s="1695"/>
      <c r="C46" s="1597" t="s">
        <v>91</v>
      </c>
      <c r="D46" s="1407" t="str">
        <f>★利用承認申請書!D46</f>
        <v>児童・生徒</v>
      </c>
      <c r="E46" s="821"/>
      <c r="F46" s="821"/>
      <c r="G46" s="1410">
        <f>★利用承認申請書!G46</f>
        <v>0</v>
      </c>
      <c r="H46" s="1414" t="str">
        <f>★利用承認申請書!H46</f>
        <v>人</v>
      </c>
      <c r="I46" s="1384">
        <f>★利用承認申請書!I46</f>
        <v>0</v>
      </c>
      <c r="J46" s="1385"/>
      <c r="K46" s="1388" t="s">
        <v>28</v>
      </c>
      <c r="L46" s="1390">
        <f>★利用承認申請書!L46</f>
        <v>0</v>
      </c>
      <c r="M46" s="1390"/>
      <c r="N46" s="1388" t="s">
        <v>29</v>
      </c>
      <c r="O46" s="1487">
        <f>★利用承認申請書!O46</f>
        <v>0</v>
      </c>
      <c r="P46" s="1488"/>
      <c r="Q46" s="1703">
        <f>★利用承認申請書!Q46</f>
        <v>0</v>
      </c>
      <c r="R46" s="1704"/>
      <c r="S46" s="1388" t="s">
        <v>30</v>
      </c>
      <c r="T46" s="1483">
        <f>★利用承認申請書!T46</f>
        <v>0</v>
      </c>
      <c r="U46" s="1483"/>
      <c r="V46" s="1388" t="s">
        <v>31</v>
      </c>
      <c r="W46" s="1385">
        <f>★利用承認申請書!W46</f>
        <v>0</v>
      </c>
      <c r="X46" s="1385"/>
      <c r="Y46" s="1388" t="s">
        <v>30</v>
      </c>
      <c r="Z46" s="1483">
        <f>★利用承認申請書!Z46</f>
        <v>0</v>
      </c>
      <c r="AA46" s="1485"/>
      <c r="AB46" s="1343">
        <f>★利用承認申請書!AB46</f>
        <v>0</v>
      </c>
      <c r="AC46" s="1344"/>
      <c r="AD46" s="1344"/>
      <c r="AE46" s="1344"/>
      <c r="AF46" s="1344"/>
      <c r="AG46" s="1344"/>
      <c r="AH46" s="1345"/>
      <c r="AI46" s="162" t="str">
        <f>★利用承認申請書!AI42</f>
        <v>＠</v>
      </c>
      <c r="AJ46" s="1492">
        <f>★利用承認申請書!AJ46</f>
        <v>160</v>
      </c>
      <c r="AK46" s="1492"/>
      <c r="AL46" s="1492"/>
      <c r="AM46" s="163" t="str">
        <f>★利用承認申請書!AM46</f>
        <v>×</v>
      </c>
      <c r="AN46" s="1493">
        <f>★利用承認申請書!AN46</f>
        <v>0</v>
      </c>
      <c r="AO46" s="1493"/>
      <c r="AP46" s="164" t="str">
        <f>★利用承認申請書!AP46</f>
        <v>人</v>
      </c>
      <c r="AQ46" s="165" t="str">
        <f>★利用承認申請書!AQ46</f>
        <v>＝</v>
      </c>
      <c r="AR46" s="1436">
        <f>AJ46*AN46</f>
        <v>0</v>
      </c>
      <c r="AS46" s="1436"/>
      <c r="AT46" s="1437"/>
    </row>
    <row r="47" spans="1:46" ht="11.25" customHeight="1">
      <c r="A47" s="1623"/>
      <c r="B47" s="1624"/>
      <c r="C47" s="1598"/>
      <c r="D47" s="1406"/>
      <c r="E47" s="1276"/>
      <c r="F47" s="1276"/>
      <c r="G47" s="1673"/>
      <c r="H47" s="1413"/>
      <c r="I47" s="1386"/>
      <c r="J47" s="1387"/>
      <c r="K47" s="1389"/>
      <c r="L47" s="1391"/>
      <c r="M47" s="1391"/>
      <c r="N47" s="1389"/>
      <c r="O47" s="1489"/>
      <c r="P47" s="1490"/>
      <c r="Q47" s="1705"/>
      <c r="R47" s="1706"/>
      <c r="S47" s="1389"/>
      <c r="T47" s="1484"/>
      <c r="U47" s="1484"/>
      <c r="V47" s="1389"/>
      <c r="W47" s="1387"/>
      <c r="X47" s="1387"/>
      <c r="Y47" s="1389"/>
      <c r="Z47" s="1484"/>
      <c r="AA47" s="1486"/>
      <c r="AB47" s="1346"/>
      <c r="AC47" s="1347"/>
      <c r="AD47" s="1347"/>
      <c r="AE47" s="1347"/>
      <c r="AF47" s="1347"/>
      <c r="AG47" s="1347"/>
      <c r="AH47" s="1348"/>
      <c r="AI47" s="154">
        <f>★利用承認申請書!AI47</f>
        <v>0</v>
      </c>
      <c r="AJ47" s="1434">
        <f>★利用承認申請書!AJ47</f>
        <v>0</v>
      </c>
      <c r="AK47" s="1434"/>
      <c r="AL47" s="1434"/>
      <c r="AM47" s="155">
        <f>★利用承認申請書!AM47</f>
        <v>0</v>
      </c>
      <c r="AN47" s="1491">
        <f>★利用承認申請書!AN47</f>
        <v>0</v>
      </c>
      <c r="AO47" s="1491"/>
      <c r="AP47" s="151">
        <f>★利用承認申請書!AP47</f>
        <v>0</v>
      </c>
      <c r="AQ47" s="156">
        <f>★利用承認申請書!AQ47</f>
        <v>0</v>
      </c>
      <c r="AR47" s="1382">
        <f>AJ47*AN47</f>
        <v>0</v>
      </c>
      <c r="AS47" s="1382"/>
      <c r="AT47" s="1383"/>
    </row>
    <row r="48" spans="1:46" ht="11.25" customHeight="1">
      <c r="A48" s="1623"/>
      <c r="B48" s="1624"/>
      <c r="C48" s="1598"/>
      <c r="D48" s="1407" t="str">
        <f>★利用承認申請書!D48</f>
        <v>一般</v>
      </c>
      <c r="E48" s="821"/>
      <c r="F48" s="821"/>
      <c r="G48" s="1410">
        <f>★利用承認申請書!G48</f>
        <v>0</v>
      </c>
      <c r="H48" s="1414" t="str">
        <f>★利用承認申請書!H48</f>
        <v>人</v>
      </c>
      <c r="I48" s="1384">
        <f>★利用承認申請書!I48</f>
        <v>0</v>
      </c>
      <c r="J48" s="1385"/>
      <c r="K48" s="1388" t="s">
        <v>28</v>
      </c>
      <c r="L48" s="1390">
        <f>★利用承認申請書!L48</f>
        <v>0</v>
      </c>
      <c r="M48" s="1390"/>
      <c r="N48" s="1388" t="s">
        <v>29</v>
      </c>
      <c r="O48" s="1487">
        <f>★利用承認申請書!O48</f>
        <v>0</v>
      </c>
      <c r="P48" s="1488"/>
      <c r="Q48" s="1703">
        <f>★利用承認申請書!Q48</f>
        <v>0</v>
      </c>
      <c r="R48" s="1704"/>
      <c r="S48" s="1388" t="s">
        <v>30</v>
      </c>
      <c r="T48" s="1483">
        <f>★利用承認申請書!T48</f>
        <v>0</v>
      </c>
      <c r="U48" s="1483"/>
      <c r="V48" s="1388" t="s">
        <v>31</v>
      </c>
      <c r="W48" s="1385">
        <f>★利用承認申請書!W48</f>
        <v>0</v>
      </c>
      <c r="X48" s="1385"/>
      <c r="Y48" s="1388" t="s">
        <v>30</v>
      </c>
      <c r="Z48" s="1483">
        <f>★利用承認申請書!Z48</f>
        <v>0</v>
      </c>
      <c r="AA48" s="1485"/>
      <c r="AB48" s="1343"/>
      <c r="AC48" s="1344"/>
      <c r="AD48" s="1344"/>
      <c r="AE48" s="1344"/>
      <c r="AF48" s="1344"/>
      <c r="AG48" s="1344"/>
      <c r="AH48" s="1345"/>
      <c r="AI48" s="160"/>
      <c r="AJ48" s="161"/>
      <c r="AK48" s="161"/>
      <c r="AL48" s="161"/>
      <c r="AM48" s="151"/>
      <c r="AN48" s="151"/>
      <c r="AO48" s="1424">
        <f>AR46+AR47</f>
        <v>0</v>
      </c>
      <c r="AP48" s="1424"/>
      <c r="AQ48" s="1424"/>
      <c r="AR48" s="1424"/>
      <c r="AS48" s="1424"/>
      <c r="AT48" s="1425"/>
    </row>
    <row r="49" spans="1:46" ht="11.25" customHeight="1">
      <c r="A49" s="1696"/>
      <c r="B49" s="1697"/>
      <c r="C49" s="1599"/>
      <c r="D49" s="1406"/>
      <c r="E49" s="1276"/>
      <c r="F49" s="1276"/>
      <c r="G49" s="1673"/>
      <c r="H49" s="1413"/>
      <c r="I49" s="1386"/>
      <c r="J49" s="1387"/>
      <c r="K49" s="1389"/>
      <c r="L49" s="1391"/>
      <c r="M49" s="1391"/>
      <c r="N49" s="1389"/>
      <c r="O49" s="1489"/>
      <c r="P49" s="1490"/>
      <c r="Q49" s="1705"/>
      <c r="R49" s="1706"/>
      <c r="S49" s="1389"/>
      <c r="T49" s="1484"/>
      <c r="U49" s="1484"/>
      <c r="V49" s="1389"/>
      <c r="W49" s="1387"/>
      <c r="X49" s="1387"/>
      <c r="Y49" s="1389"/>
      <c r="Z49" s="1484"/>
      <c r="AA49" s="1486"/>
      <c r="AB49" s="1346"/>
      <c r="AC49" s="1347"/>
      <c r="AD49" s="1347"/>
      <c r="AE49" s="1347"/>
      <c r="AF49" s="1347"/>
      <c r="AG49" s="1347"/>
      <c r="AH49" s="1348"/>
      <c r="AI49" s="166"/>
      <c r="AJ49" s="167"/>
      <c r="AK49" s="167"/>
      <c r="AL49" s="167"/>
      <c r="AM49" s="153"/>
      <c r="AN49" s="153"/>
      <c r="AO49" s="1426"/>
      <c r="AP49" s="1426"/>
      <c r="AQ49" s="1426"/>
      <c r="AR49" s="1426"/>
      <c r="AS49" s="1426"/>
      <c r="AT49" s="1427"/>
    </row>
    <row r="50" spans="1:46" ht="11.25" customHeight="1">
      <c r="A50" s="1474" t="s">
        <v>97</v>
      </c>
      <c r="B50" s="1475"/>
      <c r="C50" s="1476"/>
      <c r="D50" s="1401" t="s">
        <v>58</v>
      </c>
      <c r="E50" s="455"/>
      <c r="F50" s="455"/>
      <c r="G50" s="455"/>
      <c r="H50" s="1402"/>
      <c r="I50" s="1384">
        <f>★利用承認申請書!I50</f>
        <v>0</v>
      </c>
      <c r="J50" s="1385"/>
      <c r="K50" s="1388" t="s">
        <v>28</v>
      </c>
      <c r="L50" s="1454">
        <f>★利用承認申請書!L50</f>
        <v>0</v>
      </c>
      <c r="M50" s="1454"/>
      <c r="N50" s="1388" t="s">
        <v>29</v>
      </c>
      <c r="O50" s="1487">
        <f>★利用承認申請書!O50</f>
        <v>0</v>
      </c>
      <c r="P50" s="1488"/>
      <c r="Q50" s="1703">
        <f>★利用承認申請書!Q50</f>
        <v>0</v>
      </c>
      <c r="R50" s="1704"/>
      <c r="S50" s="168" t="s">
        <v>30</v>
      </c>
      <c r="T50" s="1483">
        <f>★利用承認申請書!T50</f>
        <v>0</v>
      </c>
      <c r="U50" s="1483"/>
      <c r="V50" s="1388" t="s">
        <v>31</v>
      </c>
      <c r="W50" s="1390">
        <f>利用承認書・請求書!W50</f>
        <v>0</v>
      </c>
      <c r="X50" s="1390"/>
      <c r="Y50" s="168" t="s">
        <v>30</v>
      </c>
      <c r="Z50" s="1483">
        <f>★利用承認申請書!Z50</f>
        <v>0</v>
      </c>
      <c r="AA50" s="1485"/>
      <c r="AB50" s="1361" t="str">
        <f>★利用承認申請書!AB50</f>
        <v>超過料金</v>
      </c>
      <c r="AC50" s="1362"/>
      <c r="AD50" s="1362"/>
      <c r="AE50" s="1362"/>
      <c r="AF50" s="1362"/>
      <c r="AG50" s="1362"/>
      <c r="AH50" s="1363"/>
      <c r="AI50" s="154" t="str">
        <f>★利用承認申請書!AI50</f>
        <v>＠</v>
      </c>
      <c r="AJ50" s="1429">
        <f>★利用承認申請書!AJ50</f>
        <v>440</v>
      </c>
      <c r="AK50" s="1429"/>
      <c r="AL50" s="1429"/>
      <c r="AM50" s="155" t="str">
        <f>★利用承認申請書!AM50</f>
        <v>×</v>
      </c>
      <c r="AN50" s="1435">
        <f>★利用承認申請書!AN50</f>
        <v>0</v>
      </c>
      <c r="AO50" s="1435"/>
      <c r="AP50" s="169" t="str">
        <f>★利用承認申請書!AP50</f>
        <v>h</v>
      </c>
      <c r="AQ50" s="165" t="str">
        <f>★利用承認申請書!AQ50</f>
        <v>＝</v>
      </c>
      <c r="AR50" s="1432">
        <f>AJ50*AN50</f>
        <v>0</v>
      </c>
      <c r="AS50" s="1432"/>
      <c r="AT50" s="1433"/>
    </row>
    <row r="51" spans="1:46" ht="11.25" customHeight="1">
      <c r="A51" s="1474"/>
      <c r="B51" s="1475"/>
      <c r="C51" s="1476"/>
      <c r="D51" s="1401"/>
      <c r="E51" s="455"/>
      <c r="F51" s="455"/>
      <c r="G51" s="455"/>
      <c r="H51" s="1402"/>
      <c r="I51" s="1386"/>
      <c r="J51" s="1387"/>
      <c r="K51" s="1389"/>
      <c r="L51" s="1455"/>
      <c r="M51" s="1455"/>
      <c r="N51" s="1389"/>
      <c r="O51" s="1489"/>
      <c r="P51" s="1490"/>
      <c r="Q51" s="1705"/>
      <c r="R51" s="1706"/>
      <c r="S51" s="170" t="s">
        <v>30</v>
      </c>
      <c r="T51" s="1484"/>
      <c r="U51" s="1484"/>
      <c r="V51" s="1389"/>
      <c r="W51" s="1391"/>
      <c r="X51" s="1391"/>
      <c r="Y51" s="170" t="s">
        <v>30</v>
      </c>
      <c r="Z51" s="1484"/>
      <c r="AA51" s="1486"/>
      <c r="AB51" s="1346"/>
      <c r="AC51" s="1347"/>
      <c r="AD51" s="1347"/>
      <c r="AE51" s="1347"/>
      <c r="AF51" s="1347"/>
      <c r="AG51" s="1347"/>
      <c r="AH51" s="1348"/>
      <c r="AI51" s="154" t="str">
        <f>★利用承認申請書!AI51</f>
        <v>＠</v>
      </c>
      <c r="AJ51" s="1429">
        <f>★利用承認申請書!AJ51</f>
        <v>330</v>
      </c>
      <c r="AK51" s="1429"/>
      <c r="AL51" s="1429"/>
      <c r="AM51" s="155" t="str">
        <f>★利用承認申請書!AM51</f>
        <v>×</v>
      </c>
      <c r="AN51" s="1435">
        <f>★利用承認申請書!AN51</f>
        <v>0</v>
      </c>
      <c r="AO51" s="1435"/>
      <c r="AP51" s="169" t="str">
        <f>★利用承認申請書!AP51</f>
        <v>h</v>
      </c>
      <c r="AQ51" s="156" t="str">
        <f>★利用承認申請書!AQ51</f>
        <v>＝</v>
      </c>
      <c r="AR51" s="1432">
        <f>AJ51*AN51</f>
        <v>0</v>
      </c>
      <c r="AS51" s="1432"/>
      <c r="AT51" s="1433"/>
    </row>
    <row r="52" spans="1:46" ht="11.25" customHeight="1">
      <c r="A52" s="1474"/>
      <c r="B52" s="1475"/>
      <c r="C52" s="1476"/>
      <c r="D52" s="1399" t="s">
        <v>58</v>
      </c>
      <c r="E52" s="1388"/>
      <c r="F52" s="1388"/>
      <c r="G52" s="1388"/>
      <c r="H52" s="1400"/>
      <c r="I52" s="1384">
        <f>★利用承認申請書!I52</f>
        <v>0</v>
      </c>
      <c r="J52" s="1385"/>
      <c r="K52" s="1388" t="s">
        <v>28</v>
      </c>
      <c r="L52" s="1454">
        <f>★利用承認申請書!L52</f>
        <v>0</v>
      </c>
      <c r="M52" s="1454"/>
      <c r="N52" s="1388" t="s">
        <v>29</v>
      </c>
      <c r="O52" s="1487">
        <f>★利用承認申請書!O52</f>
        <v>0</v>
      </c>
      <c r="P52" s="1488"/>
      <c r="Q52" s="1703">
        <f>★利用承認申請書!Q52</f>
        <v>0</v>
      </c>
      <c r="R52" s="1704"/>
      <c r="S52" s="171" t="s">
        <v>30</v>
      </c>
      <c r="T52" s="1483">
        <f>★利用承認申請書!T52</f>
        <v>0</v>
      </c>
      <c r="U52" s="1483"/>
      <c r="V52" s="1388" t="s">
        <v>31</v>
      </c>
      <c r="W52" s="1390">
        <f>★利用承認申請書!W52</f>
        <v>0</v>
      </c>
      <c r="X52" s="1390"/>
      <c r="Y52" s="171" t="s">
        <v>30</v>
      </c>
      <c r="Z52" s="1483">
        <f>★利用承認申請書!Z52</f>
        <v>0</v>
      </c>
      <c r="AA52" s="1485"/>
      <c r="AB52" s="1361"/>
      <c r="AC52" s="1362"/>
      <c r="AD52" s="1362"/>
      <c r="AE52" s="1362"/>
      <c r="AF52" s="1362"/>
      <c r="AG52" s="1362"/>
      <c r="AH52" s="1363"/>
      <c r="AI52" s="154"/>
      <c r="AJ52" s="1429"/>
      <c r="AK52" s="1429"/>
      <c r="AL52" s="1429"/>
      <c r="AM52" s="155"/>
      <c r="AN52" s="1443"/>
      <c r="AO52" s="1443"/>
      <c r="AP52" s="172"/>
      <c r="AQ52" s="173"/>
      <c r="AR52" s="1432"/>
      <c r="AS52" s="1432"/>
      <c r="AT52" s="1433"/>
    </row>
    <row r="53" spans="1:46" ht="11.25" customHeight="1">
      <c r="A53" s="1474"/>
      <c r="B53" s="1475"/>
      <c r="C53" s="1476"/>
      <c r="D53" s="1401"/>
      <c r="E53" s="455"/>
      <c r="F53" s="455"/>
      <c r="G53" s="455"/>
      <c r="H53" s="1402"/>
      <c r="I53" s="1386"/>
      <c r="J53" s="1387"/>
      <c r="K53" s="1389"/>
      <c r="L53" s="1455"/>
      <c r="M53" s="1455"/>
      <c r="N53" s="1389"/>
      <c r="O53" s="1489"/>
      <c r="P53" s="1490"/>
      <c r="Q53" s="1705"/>
      <c r="R53" s="1706"/>
      <c r="S53" s="170" t="s">
        <v>30</v>
      </c>
      <c r="T53" s="1484"/>
      <c r="U53" s="1484"/>
      <c r="V53" s="1389"/>
      <c r="W53" s="1391"/>
      <c r="X53" s="1391"/>
      <c r="Y53" s="170" t="s">
        <v>30</v>
      </c>
      <c r="Z53" s="1484"/>
      <c r="AA53" s="1486"/>
      <c r="AB53" s="1346"/>
      <c r="AC53" s="1347"/>
      <c r="AD53" s="1347"/>
      <c r="AE53" s="1347"/>
      <c r="AF53" s="1347"/>
      <c r="AG53" s="1347"/>
      <c r="AH53" s="1348"/>
      <c r="AI53" s="174"/>
      <c r="AJ53" s="1442"/>
      <c r="AK53" s="1442"/>
      <c r="AL53" s="1442"/>
      <c r="AM53" s="175"/>
      <c r="AN53" s="1643"/>
      <c r="AO53" s="1643"/>
      <c r="AP53" s="1701">
        <f>SUM(AR50:AT52)</f>
        <v>0</v>
      </c>
      <c r="AQ53" s="1701"/>
      <c r="AR53" s="1701"/>
      <c r="AS53" s="1701"/>
      <c r="AT53" s="1702"/>
    </row>
    <row r="54" spans="1:46" ht="11.25" customHeight="1">
      <c r="A54" s="1477" t="s">
        <v>98</v>
      </c>
      <c r="B54" s="1478"/>
      <c r="C54" s="1479"/>
      <c r="D54" s="1399" t="s">
        <v>58</v>
      </c>
      <c r="E54" s="1388"/>
      <c r="F54" s="1388"/>
      <c r="G54" s="1388"/>
      <c r="H54" s="1400"/>
      <c r="I54" s="1384">
        <f>★利用承認申請書!I54</f>
        <v>0</v>
      </c>
      <c r="J54" s="1385"/>
      <c r="K54" s="1388" t="s">
        <v>28</v>
      </c>
      <c r="L54" s="1454">
        <f>★利用承認申請書!L54</f>
        <v>0</v>
      </c>
      <c r="M54" s="1454"/>
      <c r="N54" s="1388" t="s">
        <v>29</v>
      </c>
      <c r="O54" s="1487">
        <f>★利用承認申請書!O54</f>
        <v>0</v>
      </c>
      <c r="P54" s="1488"/>
      <c r="Q54" s="1703">
        <f>★利用承認申請書!Q54</f>
        <v>0</v>
      </c>
      <c r="R54" s="1704"/>
      <c r="S54" s="168" t="s">
        <v>30</v>
      </c>
      <c r="T54" s="1483">
        <f>★利用承認申請書!T54</f>
        <v>0</v>
      </c>
      <c r="U54" s="1483"/>
      <c r="V54" s="1388" t="s">
        <v>31</v>
      </c>
      <c r="W54" s="1390">
        <f>★利用承認申請書!W54</f>
        <v>0</v>
      </c>
      <c r="X54" s="1390"/>
      <c r="Y54" s="168" t="s">
        <v>30</v>
      </c>
      <c r="Z54" s="1483">
        <f>★利用承認申請書!Z54</f>
        <v>0</v>
      </c>
      <c r="AA54" s="1485"/>
      <c r="AB54" s="1361" t="str">
        <f>★利用承認申請書!AB54</f>
        <v>超過料金</v>
      </c>
      <c r="AC54" s="1362"/>
      <c r="AD54" s="1362"/>
      <c r="AE54" s="1362"/>
      <c r="AF54" s="1362"/>
      <c r="AG54" s="1362"/>
      <c r="AH54" s="1363"/>
      <c r="AI54" s="154" t="str">
        <f>★利用承認申請書!AI54</f>
        <v>＠</v>
      </c>
      <c r="AJ54" s="1429">
        <f>★利用承認申請書!AJ54</f>
        <v>440</v>
      </c>
      <c r="AK54" s="1429"/>
      <c r="AL54" s="1429"/>
      <c r="AM54" s="155" t="str">
        <f>★利用承認申請書!AM54</f>
        <v>×</v>
      </c>
      <c r="AN54" s="1435">
        <f>★利用承認申請書!AN54</f>
        <v>0</v>
      </c>
      <c r="AO54" s="1435"/>
      <c r="AP54" s="169" t="str">
        <f>★利用承認申請書!AP54</f>
        <v>h</v>
      </c>
      <c r="AQ54" s="156" t="str">
        <f>★利用承認申請書!AQ54</f>
        <v>＝</v>
      </c>
      <c r="AR54" s="1436">
        <f>AJ54*AN54</f>
        <v>0</v>
      </c>
      <c r="AS54" s="1436"/>
      <c r="AT54" s="1437"/>
    </row>
    <row r="55" spans="1:46" ht="11.25" customHeight="1">
      <c r="A55" s="1474"/>
      <c r="B55" s="1475"/>
      <c r="C55" s="1476"/>
      <c r="D55" s="1401"/>
      <c r="E55" s="455"/>
      <c r="F55" s="455"/>
      <c r="G55" s="455"/>
      <c r="H55" s="1402"/>
      <c r="I55" s="1386"/>
      <c r="J55" s="1387"/>
      <c r="K55" s="1389"/>
      <c r="L55" s="1455"/>
      <c r="M55" s="1455"/>
      <c r="N55" s="1389"/>
      <c r="O55" s="1489"/>
      <c r="P55" s="1490"/>
      <c r="Q55" s="1705"/>
      <c r="R55" s="1706"/>
      <c r="S55" s="170" t="s">
        <v>30</v>
      </c>
      <c r="T55" s="1484"/>
      <c r="U55" s="1484"/>
      <c r="V55" s="1389"/>
      <c r="W55" s="1391"/>
      <c r="X55" s="1391"/>
      <c r="Y55" s="170" t="s">
        <v>30</v>
      </c>
      <c r="Z55" s="1484"/>
      <c r="AA55" s="1486"/>
      <c r="AB55" s="1346"/>
      <c r="AC55" s="1347"/>
      <c r="AD55" s="1347"/>
      <c r="AE55" s="1347"/>
      <c r="AF55" s="1347"/>
      <c r="AG55" s="1347"/>
      <c r="AH55" s="1348"/>
      <c r="AI55" s="154" t="str">
        <f>★利用承認申請書!AI55</f>
        <v>＠</v>
      </c>
      <c r="AJ55" s="1429">
        <f>★利用承認申請書!AJ55</f>
        <v>330</v>
      </c>
      <c r="AK55" s="1429"/>
      <c r="AL55" s="1429"/>
      <c r="AM55" s="155" t="str">
        <f>★利用承認申請書!AM55</f>
        <v>×</v>
      </c>
      <c r="AN55" s="1435">
        <f>★利用承認申請書!AN55</f>
        <v>0</v>
      </c>
      <c r="AO55" s="1435"/>
      <c r="AP55" s="169" t="str">
        <f>★利用承認申請書!AP55</f>
        <v>h</v>
      </c>
      <c r="AQ55" s="156" t="str">
        <f>★利用承認申請書!AQ55</f>
        <v>＝</v>
      </c>
      <c r="AR55" s="1432">
        <f>AJ55*AN55</f>
        <v>0</v>
      </c>
      <c r="AS55" s="1432"/>
      <c r="AT55" s="1433"/>
    </row>
    <row r="56" spans="1:46" ht="11.25" customHeight="1">
      <c r="A56" s="1474"/>
      <c r="B56" s="1475"/>
      <c r="C56" s="1476"/>
      <c r="D56" s="1399" t="s">
        <v>58</v>
      </c>
      <c r="E56" s="1388"/>
      <c r="F56" s="1388"/>
      <c r="G56" s="1388"/>
      <c r="H56" s="1400"/>
      <c r="I56" s="1384">
        <f>★利用承認申請書!I56</f>
        <v>0</v>
      </c>
      <c r="J56" s="1385"/>
      <c r="K56" s="1388" t="s">
        <v>28</v>
      </c>
      <c r="L56" s="1454">
        <f>★利用承認申請書!L56</f>
        <v>0</v>
      </c>
      <c r="M56" s="1454"/>
      <c r="N56" s="1388" t="s">
        <v>29</v>
      </c>
      <c r="O56" s="1487">
        <f>★利用承認申請書!O56</f>
        <v>0</v>
      </c>
      <c r="P56" s="1488"/>
      <c r="Q56" s="1703">
        <f>★利用承認申請書!Q56</f>
        <v>0</v>
      </c>
      <c r="R56" s="1704"/>
      <c r="S56" s="171" t="s">
        <v>30</v>
      </c>
      <c r="T56" s="1483">
        <f>★利用承認申請書!T56</f>
        <v>0</v>
      </c>
      <c r="U56" s="1483"/>
      <c r="V56" s="1388" t="s">
        <v>31</v>
      </c>
      <c r="W56" s="1390">
        <f>★利用承認申請書!W56</f>
        <v>0</v>
      </c>
      <c r="X56" s="1390"/>
      <c r="Y56" s="171" t="s">
        <v>30</v>
      </c>
      <c r="Z56" s="1483">
        <f>★利用承認申請書!Z56</f>
        <v>0</v>
      </c>
      <c r="AA56" s="1485"/>
      <c r="AB56" s="1361"/>
      <c r="AC56" s="1362"/>
      <c r="AD56" s="1362"/>
      <c r="AE56" s="1362"/>
      <c r="AF56" s="1362"/>
      <c r="AG56" s="1362"/>
      <c r="AH56" s="1363"/>
      <c r="AI56" s="154"/>
      <c r="AJ56" s="1429"/>
      <c r="AK56" s="1429"/>
      <c r="AL56" s="1429"/>
      <c r="AM56" s="155"/>
      <c r="AN56" s="1443"/>
      <c r="AO56" s="1443"/>
      <c r="AP56" s="172"/>
      <c r="AQ56" s="173"/>
      <c r="AR56" s="1432"/>
      <c r="AS56" s="1432"/>
      <c r="AT56" s="1433"/>
    </row>
    <row r="57" spans="1:46" ht="11.25" customHeight="1">
      <c r="A57" s="1480"/>
      <c r="B57" s="1481"/>
      <c r="C57" s="1482"/>
      <c r="D57" s="1403"/>
      <c r="E57" s="1389"/>
      <c r="F57" s="1389"/>
      <c r="G57" s="1389"/>
      <c r="H57" s="1404"/>
      <c r="I57" s="1386"/>
      <c r="J57" s="1387"/>
      <c r="K57" s="1389"/>
      <c r="L57" s="1455"/>
      <c r="M57" s="1455"/>
      <c r="N57" s="1389"/>
      <c r="O57" s="1489"/>
      <c r="P57" s="1490"/>
      <c r="Q57" s="1705"/>
      <c r="R57" s="1706"/>
      <c r="S57" s="170" t="s">
        <v>30</v>
      </c>
      <c r="T57" s="1484"/>
      <c r="U57" s="1484"/>
      <c r="V57" s="1389"/>
      <c r="W57" s="1391"/>
      <c r="X57" s="1391"/>
      <c r="Y57" s="170" t="s">
        <v>30</v>
      </c>
      <c r="Z57" s="1484"/>
      <c r="AA57" s="1486"/>
      <c r="AB57" s="1346"/>
      <c r="AC57" s="1347"/>
      <c r="AD57" s="1347"/>
      <c r="AE57" s="1347"/>
      <c r="AF57" s="1347"/>
      <c r="AG57" s="1347"/>
      <c r="AH57" s="1348"/>
      <c r="AI57" s="174"/>
      <c r="AJ57" s="1442"/>
      <c r="AK57" s="1442"/>
      <c r="AL57" s="1442"/>
      <c r="AM57" s="175"/>
      <c r="AN57" s="1643"/>
      <c r="AO57" s="1643"/>
      <c r="AP57" s="1701">
        <f>SUM(AR54:AT56)</f>
        <v>0</v>
      </c>
      <c r="AQ57" s="1701"/>
      <c r="AR57" s="1701"/>
      <c r="AS57" s="1701"/>
      <c r="AT57" s="1702"/>
    </row>
    <row r="58" spans="1:46" ht="11.25" customHeight="1">
      <c r="A58" s="1474" t="s">
        <v>99</v>
      </c>
      <c r="B58" s="1475"/>
      <c r="C58" s="1476"/>
      <c r="D58" s="1401" t="s">
        <v>34</v>
      </c>
      <c r="E58" s="455"/>
      <c r="F58" s="455"/>
      <c r="G58" s="455"/>
      <c r="H58" s="1402"/>
      <c r="I58" s="1384">
        <f>★利用承認申請書!I58</f>
        <v>0</v>
      </c>
      <c r="J58" s="1385"/>
      <c r="K58" s="1388" t="s">
        <v>28</v>
      </c>
      <c r="L58" s="1454">
        <f>★利用承認申請書!L58</f>
        <v>0</v>
      </c>
      <c r="M58" s="1454"/>
      <c r="N58" s="1388" t="s">
        <v>29</v>
      </c>
      <c r="O58" s="1487">
        <f>★利用承認申請書!O58</f>
        <v>0</v>
      </c>
      <c r="P58" s="1488"/>
      <c r="Q58" s="1703">
        <f>★利用承認申請書!Q58</f>
        <v>0</v>
      </c>
      <c r="R58" s="1704"/>
      <c r="S58" s="171" t="s">
        <v>30</v>
      </c>
      <c r="T58" s="1483">
        <f>★利用承認申請書!T58</f>
        <v>0</v>
      </c>
      <c r="U58" s="1483"/>
      <c r="V58" s="1388" t="s">
        <v>31</v>
      </c>
      <c r="W58" s="1390">
        <f>★利用承認申請書!W58</f>
        <v>0</v>
      </c>
      <c r="X58" s="1390"/>
      <c r="Y58" s="171" t="s">
        <v>30</v>
      </c>
      <c r="Z58" s="1483">
        <f>★利用承認申請書!Z58</f>
        <v>0</v>
      </c>
      <c r="AA58" s="1485"/>
      <c r="AB58" s="1361" t="str">
        <f>★利用承認申請書!AB58</f>
        <v>超過料金</v>
      </c>
      <c r="AC58" s="1362"/>
      <c r="AD58" s="1362"/>
      <c r="AE58" s="1362"/>
      <c r="AF58" s="1362"/>
      <c r="AG58" s="1362"/>
      <c r="AH58" s="1363"/>
      <c r="AI58" s="162" t="str">
        <f>★利用承認申請書!AI58</f>
        <v>＠</v>
      </c>
      <c r="AJ58" s="1438">
        <f>★利用承認申請書!AJ58</f>
        <v>620</v>
      </c>
      <c r="AK58" s="1438"/>
      <c r="AL58" s="1438"/>
      <c r="AM58" s="163" t="str">
        <f>★利用承認申請書!AM58</f>
        <v>×</v>
      </c>
      <c r="AN58" s="1439">
        <f>★利用承認申請書!AN58</f>
        <v>0</v>
      </c>
      <c r="AO58" s="1439"/>
      <c r="AP58" s="176" t="str">
        <f>★利用承認申請書!AP58</f>
        <v>h</v>
      </c>
      <c r="AQ58" s="165" t="str">
        <f>★利用承認申請書!AQ58</f>
        <v>＝</v>
      </c>
      <c r="AR58" s="1436">
        <f>AJ58*AN58</f>
        <v>0</v>
      </c>
      <c r="AS58" s="1436"/>
      <c r="AT58" s="1437"/>
    </row>
    <row r="59" spans="1:46" ht="11.25" customHeight="1">
      <c r="A59" s="1474"/>
      <c r="B59" s="1475"/>
      <c r="C59" s="1476"/>
      <c r="D59" s="1401"/>
      <c r="E59" s="455"/>
      <c r="F59" s="455"/>
      <c r="G59" s="455"/>
      <c r="H59" s="1402"/>
      <c r="I59" s="1386"/>
      <c r="J59" s="1387"/>
      <c r="K59" s="1389"/>
      <c r="L59" s="1455"/>
      <c r="M59" s="1455"/>
      <c r="N59" s="1389"/>
      <c r="O59" s="1489"/>
      <c r="P59" s="1490"/>
      <c r="Q59" s="1705"/>
      <c r="R59" s="1706"/>
      <c r="S59" s="170" t="s">
        <v>30</v>
      </c>
      <c r="T59" s="1484"/>
      <c r="U59" s="1484"/>
      <c r="V59" s="1389"/>
      <c r="W59" s="1391"/>
      <c r="X59" s="1391"/>
      <c r="Y59" s="170" t="s">
        <v>30</v>
      </c>
      <c r="Z59" s="1484"/>
      <c r="AA59" s="1486"/>
      <c r="AB59" s="1346"/>
      <c r="AC59" s="1347"/>
      <c r="AD59" s="1347"/>
      <c r="AE59" s="1347"/>
      <c r="AF59" s="1347"/>
      <c r="AG59" s="1347"/>
      <c r="AH59" s="1348"/>
      <c r="AI59" s="154" t="str">
        <f>★利用承認申請書!AI59</f>
        <v>＠</v>
      </c>
      <c r="AJ59" s="1429">
        <f>★利用承認申請書!AJ59</f>
        <v>470</v>
      </c>
      <c r="AK59" s="1429"/>
      <c r="AL59" s="1429"/>
      <c r="AM59" s="155" t="str">
        <f>★利用承認申請書!AM59</f>
        <v>×</v>
      </c>
      <c r="AN59" s="1435">
        <f>★利用承認申請書!AN59</f>
        <v>0</v>
      </c>
      <c r="AO59" s="1435"/>
      <c r="AP59" s="169" t="str">
        <f>★利用承認申請書!AP59</f>
        <v>h</v>
      </c>
      <c r="AQ59" s="156" t="str">
        <f>★利用承認申請書!AQ59</f>
        <v>＝</v>
      </c>
      <c r="AR59" s="1382">
        <f>AJ59*AN59</f>
        <v>0</v>
      </c>
      <c r="AS59" s="1382"/>
      <c r="AT59" s="1383"/>
    </row>
    <row r="60" spans="1:46" ht="11.25" customHeight="1">
      <c r="A60" s="1474"/>
      <c r="B60" s="1475"/>
      <c r="C60" s="1476"/>
      <c r="D60" s="1401"/>
      <c r="E60" s="455"/>
      <c r="F60" s="455"/>
      <c r="G60" s="455"/>
      <c r="H60" s="1402"/>
      <c r="I60" s="1384">
        <f>★利用承認申請書!I60</f>
        <v>0</v>
      </c>
      <c r="J60" s="1385"/>
      <c r="K60" s="1388" t="s">
        <v>28</v>
      </c>
      <c r="L60" s="1454">
        <f>★利用承認申請書!L60</f>
        <v>0</v>
      </c>
      <c r="M60" s="1454"/>
      <c r="N60" s="1388" t="s">
        <v>29</v>
      </c>
      <c r="O60" s="1487">
        <f>★利用承認申請書!O60</f>
        <v>0</v>
      </c>
      <c r="P60" s="1488"/>
      <c r="Q60" s="1703">
        <f>★利用承認申請書!Q60</f>
        <v>0</v>
      </c>
      <c r="R60" s="1704"/>
      <c r="S60" s="171" t="s">
        <v>30</v>
      </c>
      <c r="T60" s="1483">
        <f>★利用承認申請書!T60</f>
        <v>0</v>
      </c>
      <c r="U60" s="1483"/>
      <c r="V60" s="1388" t="s">
        <v>31</v>
      </c>
      <c r="W60" s="1390">
        <f>★利用承認申請書!W60</f>
        <v>0</v>
      </c>
      <c r="X60" s="1390"/>
      <c r="Y60" s="171" t="s">
        <v>30</v>
      </c>
      <c r="Z60" s="1483">
        <f>★利用承認申請書!Z60</f>
        <v>0</v>
      </c>
      <c r="AA60" s="1485"/>
      <c r="AB60" s="1343"/>
      <c r="AC60" s="1344"/>
      <c r="AD60" s="1344"/>
      <c r="AE60" s="1344"/>
      <c r="AF60" s="1344"/>
      <c r="AG60" s="1344"/>
      <c r="AH60" s="1345"/>
      <c r="AI60" s="154"/>
      <c r="AJ60" s="1429"/>
      <c r="AK60" s="1429"/>
      <c r="AL60" s="1429"/>
      <c r="AM60" s="155"/>
      <c r="AN60" s="1461"/>
      <c r="AO60" s="1461"/>
      <c r="AP60" s="172"/>
      <c r="AQ60" s="156"/>
      <c r="AR60" s="1382"/>
      <c r="AS60" s="1382"/>
      <c r="AT60" s="1383"/>
    </row>
    <row r="61" spans="1:46" ht="11.25" customHeight="1">
      <c r="A61" s="1474"/>
      <c r="B61" s="1475"/>
      <c r="C61" s="1476"/>
      <c r="D61" s="1401"/>
      <c r="E61" s="455"/>
      <c r="F61" s="455"/>
      <c r="G61" s="455"/>
      <c r="H61" s="1402"/>
      <c r="I61" s="1386"/>
      <c r="J61" s="1387"/>
      <c r="K61" s="1389"/>
      <c r="L61" s="1455"/>
      <c r="M61" s="1455"/>
      <c r="N61" s="1389"/>
      <c r="O61" s="1489"/>
      <c r="P61" s="1490"/>
      <c r="Q61" s="1705"/>
      <c r="R61" s="1706"/>
      <c r="S61" s="171" t="s">
        <v>30</v>
      </c>
      <c r="T61" s="1484"/>
      <c r="U61" s="1484"/>
      <c r="V61" s="1389"/>
      <c r="W61" s="1391"/>
      <c r="X61" s="1391"/>
      <c r="Y61" s="171" t="s">
        <v>30</v>
      </c>
      <c r="Z61" s="1484"/>
      <c r="AA61" s="1486"/>
      <c r="AB61" s="1346"/>
      <c r="AC61" s="1347"/>
      <c r="AD61" s="1347"/>
      <c r="AE61" s="1347"/>
      <c r="AF61" s="1347"/>
      <c r="AG61" s="1347"/>
      <c r="AH61" s="1348"/>
      <c r="AI61" s="154"/>
      <c r="AJ61" s="1382"/>
      <c r="AK61" s="1382"/>
      <c r="AL61" s="1382"/>
      <c r="AM61" s="155"/>
      <c r="AN61" s="1625">
        <f>SUM(AR58:AT60)</f>
        <v>0</v>
      </c>
      <c r="AO61" s="1625"/>
      <c r="AP61" s="1625"/>
      <c r="AQ61" s="1625"/>
      <c r="AR61" s="1625"/>
      <c r="AS61" s="1625"/>
      <c r="AT61" s="1626"/>
    </row>
    <row r="62" spans="1:46" ht="9.75" customHeight="1">
      <c r="A62" s="1456" t="s">
        <v>36</v>
      </c>
      <c r="B62" s="1388"/>
      <c r="C62" s="1388"/>
      <c r="D62" s="1388"/>
      <c r="E62" s="1388"/>
      <c r="F62" s="1451" t="s">
        <v>37</v>
      </c>
      <c r="G62" s="1452"/>
      <c r="H62" s="1452"/>
      <c r="I62" s="1453"/>
      <c r="J62" s="1462" t="s">
        <v>41</v>
      </c>
      <c r="K62" s="1462"/>
      <c r="L62" s="1462"/>
      <c r="M62" s="1462"/>
      <c r="N62" s="1462"/>
      <c r="O62" s="1462"/>
      <c r="P62" s="1462"/>
      <c r="Q62" s="1462"/>
      <c r="R62" s="1462"/>
      <c r="S62" s="1462"/>
      <c r="T62" s="1399" t="s">
        <v>40</v>
      </c>
      <c r="U62" s="1388"/>
      <c r="V62" s="1388"/>
      <c r="W62" s="1388"/>
      <c r="X62" s="1399" t="s">
        <v>36</v>
      </c>
      <c r="Y62" s="1388"/>
      <c r="Z62" s="1388"/>
      <c r="AA62" s="1388"/>
      <c r="AB62" s="1400"/>
      <c r="AC62" s="1451" t="s">
        <v>37</v>
      </c>
      <c r="AD62" s="1452"/>
      <c r="AE62" s="1452"/>
      <c r="AF62" s="1453"/>
      <c r="AG62" s="1388" t="s">
        <v>41</v>
      </c>
      <c r="AH62" s="1388"/>
      <c r="AI62" s="1388"/>
      <c r="AJ62" s="1388"/>
      <c r="AK62" s="1388"/>
      <c r="AL62" s="1388"/>
      <c r="AM62" s="1388"/>
      <c r="AN62" s="1388"/>
      <c r="AO62" s="1388"/>
      <c r="AP62" s="1388"/>
      <c r="AQ62" s="1399" t="s">
        <v>40</v>
      </c>
      <c r="AR62" s="1388"/>
      <c r="AS62" s="1388"/>
      <c r="AT62" s="1468"/>
    </row>
    <row r="63" spans="1:46" ht="9.75" customHeight="1">
      <c r="A63" s="1457"/>
      <c r="B63" s="1389"/>
      <c r="C63" s="1389"/>
      <c r="D63" s="1389"/>
      <c r="E63" s="1389"/>
      <c r="F63" s="1458" t="s">
        <v>38</v>
      </c>
      <c r="G63" s="1459"/>
      <c r="H63" s="1459"/>
      <c r="I63" s="1460"/>
      <c r="J63" s="1463"/>
      <c r="K63" s="1463"/>
      <c r="L63" s="1463"/>
      <c r="M63" s="1463"/>
      <c r="N63" s="1463"/>
      <c r="O63" s="1463"/>
      <c r="P63" s="1463"/>
      <c r="Q63" s="1463"/>
      <c r="R63" s="1463"/>
      <c r="S63" s="1463"/>
      <c r="T63" s="1403"/>
      <c r="U63" s="1389"/>
      <c r="V63" s="1389"/>
      <c r="W63" s="1389"/>
      <c r="X63" s="1403"/>
      <c r="Y63" s="1389"/>
      <c r="Z63" s="1389"/>
      <c r="AA63" s="1389"/>
      <c r="AB63" s="1404"/>
      <c r="AC63" s="1458" t="s">
        <v>38</v>
      </c>
      <c r="AD63" s="1459"/>
      <c r="AE63" s="1459"/>
      <c r="AF63" s="1460"/>
      <c r="AG63" s="1389"/>
      <c r="AH63" s="1389"/>
      <c r="AI63" s="1389"/>
      <c r="AJ63" s="1389"/>
      <c r="AK63" s="1389"/>
      <c r="AL63" s="1389"/>
      <c r="AM63" s="1389"/>
      <c r="AN63" s="1389"/>
      <c r="AO63" s="1389"/>
      <c r="AP63" s="1389"/>
      <c r="AQ63" s="1403"/>
      <c r="AR63" s="1389"/>
      <c r="AS63" s="1389"/>
      <c r="AT63" s="1469"/>
    </row>
    <row r="64" spans="1:46" ht="3.75" customHeight="1">
      <c r="A64" s="1278" t="str">
        <f>★利用予約申込書!A64</f>
        <v>放送設備</v>
      </c>
      <c r="B64" s="1279"/>
      <c r="C64" s="1279"/>
      <c r="D64" s="1279"/>
      <c r="E64" s="1280"/>
      <c r="F64" s="1285" t="s">
        <v>83</v>
      </c>
      <c r="G64" s="863">
        <f>★利用予約申込書!G64</f>
        <v>370</v>
      </c>
      <c r="H64" s="863"/>
      <c r="I64" s="864"/>
      <c r="J64" s="1073">
        <f>★利用予約申込書!J64</f>
        <v>0</v>
      </c>
      <c r="K64" s="1062" t="s">
        <v>39</v>
      </c>
      <c r="L64" s="1073">
        <f>★利用予約申込書!L64</f>
        <v>0</v>
      </c>
      <c r="M64" s="1062" t="s">
        <v>29</v>
      </c>
      <c r="N64" s="1077">
        <f>★利用予約申込書!N64</f>
        <v>0</v>
      </c>
      <c r="O64" s="1062" t="s">
        <v>30</v>
      </c>
      <c r="P64" s="1063">
        <f>★利用予約申込書!P64</f>
        <v>0</v>
      </c>
      <c r="Q64" s="264"/>
      <c r="R64" s="264"/>
      <c r="S64" s="264"/>
      <c r="T64" s="1295">
        <f>G64*Q65</f>
        <v>0</v>
      </c>
      <c r="U64" s="1296"/>
      <c r="V64" s="1296"/>
      <c r="W64" s="1296"/>
      <c r="X64" s="1311" t="str">
        <f>★利用予約申込書!X64</f>
        <v>放送設備</v>
      </c>
      <c r="Y64" s="1279"/>
      <c r="Z64" s="1279"/>
      <c r="AA64" s="1279"/>
      <c r="AB64" s="1280"/>
      <c r="AC64" s="1285" t="s">
        <v>83</v>
      </c>
      <c r="AD64" s="863">
        <f>★利用予約申込書!AD64</f>
        <v>370</v>
      </c>
      <c r="AE64" s="863"/>
      <c r="AF64" s="864"/>
      <c r="AG64" s="1073">
        <f>★利用予約申込書!AG64</f>
        <v>0</v>
      </c>
      <c r="AH64" s="1062" t="s">
        <v>39</v>
      </c>
      <c r="AI64" s="1073">
        <f>★利用予約申込書!AI64</f>
        <v>0</v>
      </c>
      <c r="AJ64" s="1062" t="s">
        <v>29</v>
      </c>
      <c r="AK64" s="1077">
        <f>★利用予約申込書!AK64</f>
        <v>0</v>
      </c>
      <c r="AL64" s="1062" t="s">
        <v>30</v>
      </c>
      <c r="AM64" s="1063">
        <f>★利用予約申込書!AM64</f>
        <v>0</v>
      </c>
      <c r="AN64" s="264"/>
      <c r="AO64" s="264"/>
      <c r="AP64" s="264"/>
      <c r="AQ64" s="1295">
        <f>AD64*AN65</f>
        <v>0</v>
      </c>
      <c r="AR64" s="1296"/>
      <c r="AS64" s="1296"/>
      <c r="AT64" s="1297"/>
    </row>
    <row r="65" spans="1:46" ht="3.75" customHeight="1">
      <c r="A65" s="1278"/>
      <c r="B65" s="1279"/>
      <c r="C65" s="1279"/>
      <c r="D65" s="1279"/>
      <c r="E65" s="1280"/>
      <c r="F65" s="1285"/>
      <c r="G65" s="863"/>
      <c r="H65" s="863"/>
      <c r="I65" s="864"/>
      <c r="J65" s="1073"/>
      <c r="K65" s="1062"/>
      <c r="L65" s="1073"/>
      <c r="M65" s="1062"/>
      <c r="N65" s="1077"/>
      <c r="O65" s="1062"/>
      <c r="P65" s="1064"/>
      <c r="Q65" s="1294">
        <f>★利用予約申込書!Q65</f>
        <v>0</v>
      </c>
      <c r="R65" s="1294"/>
      <c r="S65" s="1332" t="s">
        <v>42</v>
      </c>
      <c r="T65" s="1295"/>
      <c r="U65" s="1296"/>
      <c r="V65" s="1296"/>
      <c r="W65" s="1296"/>
      <c r="X65" s="1311"/>
      <c r="Y65" s="1279"/>
      <c r="Z65" s="1279"/>
      <c r="AA65" s="1279"/>
      <c r="AB65" s="1280"/>
      <c r="AC65" s="1285"/>
      <c r="AD65" s="863"/>
      <c r="AE65" s="863"/>
      <c r="AF65" s="864"/>
      <c r="AG65" s="1073"/>
      <c r="AH65" s="1062"/>
      <c r="AI65" s="1073"/>
      <c r="AJ65" s="1062"/>
      <c r="AK65" s="1077"/>
      <c r="AL65" s="1062"/>
      <c r="AM65" s="1064"/>
      <c r="AN65" s="1294">
        <f>★利用予約申込書!AN65</f>
        <v>0</v>
      </c>
      <c r="AO65" s="1294"/>
      <c r="AP65" s="264"/>
      <c r="AQ65" s="1295"/>
      <c r="AR65" s="1296"/>
      <c r="AS65" s="1296"/>
      <c r="AT65" s="1297"/>
    </row>
    <row r="66" spans="1:46" ht="3.75" customHeight="1">
      <c r="A66" s="1278"/>
      <c r="B66" s="1279"/>
      <c r="C66" s="1279"/>
      <c r="D66" s="1279"/>
      <c r="E66" s="1280"/>
      <c r="F66" s="1285"/>
      <c r="G66" s="863"/>
      <c r="H66" s="863"/>
      <c r="I66" s="864"/>
      <c r="J66" s="1073"/>
      <c r="K66" s="1062"/>
      <c r="L66" s="1073"/>
      <c r="M66" s="1062"/>
      <c r="N66" s="1077"/>
      <c r="O66" s="1062"/>
      <c r="P66" s="1064"/>
      <c r="Q66" s="1294"/>
      <c r="R66" s="1294"/>
      <c r="S66" s="1332"/>
      <c r="T66" s="1295"/>
      <c r="U66" s="1296"/>
      <c r="V66" s="1296"/>
      <c r="W66" s="1296"/>
      <c r="X66" s="1311"/>
      <c r="Y66" s="1279"/>
      <c r="Z66" s="1279"/>
      <c r="AA66" s="1279"/>
      <c r="AB66" s="1280"/>
      <c r="AC66" s="1285"/>
      <c r="AD66" s="863"/>
      <c r="AE66" s="863"/>
      <c r="AF66" s="864"/>
      <c r="AG66" s="1073"/>
      <c r="AH66" s="1062"/>
      <c r="AI66" s="1073"/>
      <c r="AJ66" s="1062"/>
      <c r="AK66" s="1077"/>
      <c r="AL66" s="1062"/>
      <c r="AM66" s="1064"/>
      <c r="AN66" s="1294"/>
      <c r="AO66" s="1294"/>
      <c r="AP66" s="264"/>
      <c r="AQ66" s="1295"/>
      <c r="AR66" s="1296"/>
      <c r="AS66" s="1296"/>
      <c r="AT66" s="1297"/>
    </row>
    <row r="67" spans="1:46" ht="3.75" customHeight="1">
      <c r="A67" s="1278"/>
      <c r="B67" s="1279"/>
      <c r="C67" s="1279"/>
      <c r="D67" s="1279"/>
      <c r="E67" s="1280"/>
      <c r="F67" s="1285"/>
      <c r="G67" s="863"/>
      <c r="H67" s="863"/>
      <c r="I67" s="864"/>
      <c r="J67" s="1073"/>
      <c r="K67" s="1062"/>
      <c r="L67" s="1073"/>
      <c r="M67" s="1062"/>
      <c r="N67" s="1077">
        <f>★利用予約申込書!N67</f>
        <v>0</v>
      </c>
      <c r="O67" s="1062" t="s">
        <v>30</v>
      </c>
      <c r="P67" s="1063">
        <f>★利用予約申込書!P67</f>
        <v>0</v>
      </c>
      <c r="Q67" s="1294"/>
      <c r="R67" s="1294"/>
      <c r="S67" s="1332"/>
      <c r="T67" s="1295"/>
      <c r="U67" s="1296"/>
      <c r="V67" s="1296"/>
      <c r="W67" s="1296"/>
      <c r="X67" s="1311"/>
      <c r="Y67" s="1279"/>
      <c r="Z67" s="1279"/>
      <c r="AA67" s="1279"/>
      <c r="AB67" s="1280"/>
      <c r="AC67" s="1285"/>
      <c r="AD67" s="863"/>
      <c r="AE67" s="863"/>
      <c r="AF67" s="864"/>
      <c r="AG67" s="1073"/>
      <c r="AH67" s="1062"/>
      <c r="AI67" s="1073"/>
      <c r="AJ67" s="1062"/>
      <c r="AK67" s="1077">
        <f>★利用予約申込書!AK67</f>
        <v>0</v>
      </c>
      <c r="AL67" s="1062" t="s">
        <v>30</v>
      </c>
      <c r="AM67" s="1063">
        <f>★利用予約申込書!AM67</f>
        <v>0</v>
      </c>
      <c r="AN67" s="1294"/>
      <c r="AO67" s="1294"/>
      <c r="AP67" s="1062" t="s">
        <v>42</v>
      </c>
      <c r="AQ67" s="1295"/>
      <c r="AR67" s="1296"/>
      <c r="AS67" s="1296"/>
      <c r="AT67" s="1297"/>
    </row>
    <row r="68" spans="1:46" ht="3.75" customHeight="1">
      <c r="A68" s="1278"/>
      <c r="B68" s="1279"/>
      <c r="C68" s="1279"/>
      <c r="D68" s="1279"/>
      <c r="E68" s="1280"/>
      <c r="F68" s="1285"/>
      <c r="G68" s="863"/>
      <c r="H68" s="863"/>
      <c r="I68" s="864"/>
      <c r="J68" s="1073"/>
      <c r="K68" s="1062"/>
      <c r="L68" s="1073"/>
      <c r="M68" s="1062"/>
      <c r="N68" s="1077"/>
      <c r="O68" s="1062"/>
      <c r="P68" s="1064"/>
      <c r="Q68" s="1294"/>
      <c r="R68" s="1294"/>
      <c r="S68" s="1332"/>
      <c r="T68" s="1295"/>
      <c r="U68" s="1296"/>
      <c r="V68" s="1296"/>
      <c r="W68" s="1296"/>
      <c r="X68" s="1311"/>
      <c r="Y68" s="1279"/>
      <c r="Z68" s="1279"/>
      <c r="AA68" s="1279"/>
      <c r="AB68" s="1280"/>
      <c r="AC68" s="1285"/>
      <c r="AD68" s="863"/>
      <c r="AE68" s="863"/>
      <c r="AF68" s="864"/>
      <c r="AG68" s="1073"/>
      <c r="AH68" s="1062"/>
      <c r="AI68" s="1073"/>
      <c r="AJ68" s="1062"/>
      <c r="AK68" s="1077"/>
      <c r="AL68" s="1062"/>
      <c r="AM68" s="1064"/>
      <c r="AN68" s="1294"/>
      <c r="AO68" s="1294"/>
      <c r="AP68" s="1062"/>
      <c r="AQ68" s="1295"/>
      <c r="AR68" s="1296"/>
      <c r="AS68" s="1296"/>
      <c r="AT68" s="1297"/>
    </row>
    <row r="69" spans="1:46" ht="3.75" customHeight="1">
      <c r="A69" s="1278"/>
      <c r="B69" s="1279"/>
      <c r="C69" s="1279"/>
      <c r="D69" s="1279"/>
      <c r="E69" s="1280"/>
      <c r="F69" s="1285"/>
      <c r="G69" s="863"/>
      <c r="H69" s="863"/>
      <c r="I69" s="864"/>
      <c r="J69" s="1073"/>
      <c r="K69" s="1062"/>
      <c r="L69" s="1073"/>
      <c r="M69" s="1062"/>
      <c r="N69" s="1077"/>
      <c r="O69" s="1062"/>
      <c r="P69" s="1064"/>
      <c r="Q69" s="1294"/>
      <c r="R69" s="1294"/>
      <c r="S69" s="1332"/>
      <c r="T69" s="1101"/>
      <c r="U69" s="869"/>
      <c r="V69" s="869"/>
      <c r="W69" s="869"/>
      <c r="X69" s="1311"/>
      <c r="Y69" s="1279"/>
      <c r="Z69" s="1279"/>
      <c r="AA69" s="1279"/>
      <c r="AB69" s="1280"/>
      <c r="AC69" s="1285"/>
      <c r="AD69" s="863"/>
      <c r="AE69" s="863"/>
      <c r="AF69" s="864"/>
      <c r="AG69" s="1073"/>
      <c r="AH69" s="1062"/>
      <c r="AI69" s="1073"/>
      <c r="AJ69" s="1062"/>
      <c r="AK69" s="1077"/>
      <c r="AL69" s="1062"/>
      <c r="AM69" s="1064"/>
      <c r="AN69" s="1294"/>
      <c r="AO69" s="1294"/>
      <c r="AP69" s="1062"/>
      <c r="AQ69" s="1101"/>
      <c r="AR69" s="869"/>
      <c r="AS69" s="869"/>
      <c r="AT69" s="908"/>
    </row>
    <row r="70" spans="1:46" ht="3.75" customHeight="1">
      <c r="A70" s="1287">
        <f>★利用予約申込書!A70</f>
        <v>0</v>
      </c>
      <c r="B70" s="1288"/>
      <c r="C70" s="1288"/>
      <c r="D70" s="1288"/>
      <c r="E70" s="1289"/>
      <c r="F70" s="1290" t="s">
        <v>83</v>
      </c>
      <c r="G70" s="1291">
        <f>★利用予約申込書!G70</f>
        <v>0</v>
      </c>
      <c r="H70" s="1291"/>
      <c r="I70" s="1292"/>
      <c r="J70" s="1304">
        <f>★利用予約申込書!J70</f>
        <v>0</v>
      </c>
      <c r="K70" s="1048" t="s">
        <v>39</v>
      </c>
      <c r="L70" s="1304">
        <f>★利用予約申込書!L70</f>
        <v>0</v>
      </c>
      <c r="M70" s="1048" t="s">
        <v>29</v>
      </c>
      <c r="N70" s="1293">
        <f>★利用予約申込書!N70</f>
        <v>0</v>
      </c>
      <c r="O70" s="1048" t="s">
        <v>30</v>
      </c>
      <c r="P70" s="1302">
        <f>★利用予約申込書!P70</f>
        <v>0</v>
      </c>
      <c r="Q70" s="271"/>
      <c r="R70" s="271"/>
      <c r="S70" s="1315" t="s">
        <v>42</v>
      </c>
      <c r="T70" s="1295">
        <f>G70*Q71</f>
        <v>0</v>
      </c>
      <c r="U70" s="1296"/>
      <c r="V70" s="1296"/>
      <c r="W70" s="1296"/>
      <c r="X70" s="1314">
        <f>★利用予約申込書!X70</f>
        <v>0</v>
      </c>
      <c r="Y70" s="1288"/>
      <c r="Z70" s="1288"/>
      <c r="AA70" s="1288"/>
      <c r="AB70" s="1289"/>
      <c r="AC70" s="1290" t="s">
        <v>83</v>
      </c>
      <c r="AD70" s="1291">
        <f>★利用予約申込書!AD70</f>
        <v>0</v>
      </c>
      <c r="AE70" s="1291"/>
      <c r="AF70" s="1292"/>
      <c r="AG70" s="1304">
        <f>★利用予約申込書!AG70</f>
        <v>0</v>
      </c>
      <c r="AH70" s="1308" t="s">
        <v>39</v>
      </c>
      <c r="AI70" s="1304">
        <f>★利用予約申込書!AI70</f>
        <v>0</v>
      </c>
      <c r="AJ70" s="1308" t="s">
        <v>29</v>
      </c>
      <c r="AK70" s="1293">
        <f>★利用予約申込書!AK70</f>
        <v>0</v>
      </c>
      <c r="AL70" s="1308" t="s">
        <v>30</v>
      </c>
      <c r="AM70" s="1302">
        <f>★利用予約申込書!AM70</f>
        <v>0</v>
      </c>
      <c r="AN70" s="273"/>
      <c r="AO70" s="273"/>
      <c r="AP70" s="266"/>
      <c r="AQ70" s="1295">
        <f>AD70*AN71</f>
        <v>0</v>
      </c>
      <c r="AR70" s="1296"/>
      <c r="AS70" s="1296"/>
      <c r="AT70" s="1297"/>
    </row>
    <row r="71" spans="1:46" ht="3.75" customHeight="1">
      <c r="A71" s="1287"/>
      <c r="B71" s="1288"/>
      <c r="C71" s="1288"/>
      <c r="D71" s="1288"/>
      <c r="E71" s="1289"/>
      <c r="F71" s="1290"/>
      <c r="G71" s="1291"/>
      <c r="H71" s="1291"/>
      <c r="I71" s="1292"/>
      <c r="J71" s="1304"/>
      <c r="K71" s="1048"/>
      <c r="L71" s="1304"/>
      <c r="M71" s="1048"/>
      <c r="N71" s="1293"/>
      <c r="O71" s="1048"/>
      <c r="P71" s="1303"/>
      <c r="Q71" s="1319">
        <f>★利用予約申込書!Q71</f>
        <v>0</v>
      </c>
      <c r="R71" s="1319"/>
      <c r="S71" s="1315"/>
      <c r="T71" s="1295"/>
      <c r="U71" s="1296"/>
      <c r="V71" s="1296"/>
      <c r="W71" s="1296"/>
      <c r="X71" s="1314"/>
      <c r="Y71" s="1288"/>
      <c r="Z71" s="1288"/>
      <c r="AA71" s="1288"/>
      <c r="AB71" s="1289"/>
      <c r="AC71" s="1290"/>
      <c r="AD71" s="1291"/>
      <c r="AE71" s="1291"/>
      <c r="AF71" s="1292"/>
      <c r="AG71" s="1304"/>
      <c r="AH71" s="1308"/>
      <c r="AI71" s="1304"/>
      <c r="AJ71" s="1308"/>
      <c r="AK71" s="1293"/>
      <c r="AL71" s="1308"/>
      <c r="AM71" s="1303"/>
      <c r="AN71" s="1319">
        <f>★利用予約申込書!AN71</f>
        <v>0</v>
      </c>
      <c r="AO71" s="1319"/>
      <c r="AP71" s="268"/>
      <c r="AQ71" s="1295"/>
      <c r="AR71" s="1296"/>
      <c r="AS71" s="1296"/>
      <c r="AT71" s="1297"/>
    </row>
    <row r="72" spans="1:46" ht="3.75" customHeight="1">
      <c r="A72" s="1287"/>
      <c r="B72" s="1288"/>
      <c r="C72" s="1288"/>
      <c r="D72" s="1288"/>
      <c r="E72" s="1289"/>
      <c r="F72" s="1290"/>
      <c r="G72" s="1291"/>
      <c r="H72" s="1291"/>
      <c r="I72" s="1292"/>
      <c r="J72" s="1304"/>
      <c r="K72" s="1048"/>
      <c r="L72" s="1304"/>
      <c r="M72" s="1048"/>
      <c r="N72" s="1109"/>
      <c r="O72" s="1051"/>
      <c r="P72" s="1098"/>
      <c r="Q72" s="1320"/>
      <c r="R72" s="1320"/>
      <c r="S72" s="1315"/>
      <c r="T72" s="1295"/>
      <c r="U72" s="1296"/>
      <c r="V72" s="1296"/>
      <c r="W72" s="1296"/>
      <c r="X72" s="1314"/>
      <c r="Y72" s="1288"/>
      <c r="Z72" s="1288"/>
      <c r="AA72" s="1288"/>
      <c r="AB72" s="1289"/>
      <c r="AC72" s="1290"/>
      <c r="AD72" s="1291"/>
      <c r="AE72" s="1291"/>
      <c r="AF72" s="1292"/>
      <c r="AG72" s="1304"/>
      <c r="AH72" s="1308"/>
      <c r="AI72" s="1304"/>
      <c r="AJ72" s="1308"/>
      <c r="AK72" s="1109"/>
      <c r="AL72" s="1106"/>
      <c r="AM72" s="1098"/>
      <c r="AN72" s="1320"/>
      <c r="AO72" s="1320"/>
      <c r="AP72" s="268"/>
      <c r="AQ72" s="1295"/>
      <c r="AR72" s="1296"/>
      <c r="AS72" s="1296"/>
      <c r="AT72" s="1297"/>
    </row>
    <row r="73" spans="1:46" ht="3.75" customHeight="1">
      <c r="A73" s="1287"/>
      <c r="B73" s="1288"/>
      <c r="C73" s="1288"/>
      <c r="D73" s="1288"/>
      <c r="E73" s="1289"/>
      <c r="F73" s="1290"/>
      <c r="G73" s="1291"/>
      <c r="H73" s="1291"/>
      <c r="I73" s="1292"/>
      <c r="J73" s="1304"/>
      <c r="K73" s="1048"/>
      <c r="L73" s="1304"/>
      <c r="M73" s="1048"/>
      <c r="N73" s="1082">
        <f>★利用予約申込書!N73</f>
        <v>0</v>
      </c>
      <c r="O73" s="1058" t="s">
        <v>30</v>
      </c>
      <c r="P73" s="1305">
        <f>★利用予約申込書!P73</f>
        <v>0</v>
      </c>
      <c r="Q73" s="1320"/>
      <c r="R73" s="1320"/>
      <c r="S73" s="1315"/>
      <c r="T73" s="1295"/>
      <c r="U73" s="1296"/>
      <c r="V73" s="1296"/>
      <c r="W73" s="1296"/>
      <c r="X73" s="1314"/>
      <c r="Y73" s="1288"/>
      <c r="Z73" s="1288"/>
      <c r="AA73" s="1288"/>
      <c r="AB73" s="1289"/>
      <c r="AC73" s="1290"/>
      <c r="AD73" s="1291"/>
      <c r="AE73" s="1291"/>
      <c r="AF73" s="1292"/>
      <c r="AG73" s="1304"/>
      <c r="AH73" s="1308"/>
      <c r="AI73" s="1304"/>
      <c r="AJ73" s="1308"/>
      <c r="AK73" s="1082">
        <f>★利用予約申込書!AK73</f>
        <v>0</v>
      </c>
      <c r="AL73" s="1108" t="s">
        <v>30</v>
      </c>
      <c r="AM73" s="1305">
        <f>★利用予約申込書!AM73</f>
        <v>0</v>
      </c>
      <c r="AN73" s="1320"/>
      <c r="AO73" s="1320"/>
      <c r="AP73" s="1306" t="s">
        <v>42</v>
      </c>
      <c r="AQ73" s="1295"/>
      <c r="AR73" s="1296"/>
      <c r="AS73" s="1296"/>
      <c r="AT73" s="1297"/>
    </row>
    <row r="74" spans="1:46" ht="3.75" customHeight="1">
      <c r="A74" s="1287"/>
      <c r="B74" s="1288"/>
      <c r="C74" s="1288"/>
      <c r="D74" s="1288"/>
      <c r="E74" s="1289"/>
      <c r="F74" s="1290"/>
      <c r="G74" s="1291"/>
      <c r="H74" s="1291"/>
      <c r="I74" s="1292"/>
      <c r="J74" s="1304"/>
      <c r="K74" s="1048"/>
      <c r="L74" s="1304"/>
      <c r="M74" s="1048"/>
      <c r="N74" s="1293"/>
      <c r="O74" s="1048"/>
      <c r="P74" s="1303"/>
      <c r="Q74" s="1320"/>
      <c r="R74" s="1320"/>
      <c r="S74" s="1315"/>
      <c r="T74" s="1295"/>
      <c r="U74" s="1296"/>
      <c r="V74" s="1296"/>
      <c r="W74" s="1296"/>
      <c r="X74" s="1314"/>
      <c r="Y74" s="1288"/>
      <c r="Z74" s="1288"/>
      <c r="AA74" s="1288"/>
      <c r="AB74" s="1289"/>
      <c r="AC74" s="1290"/>
      <c r="AD74" s="1291"/>
      <c r="AE74" s="1291"/>
      <c r="AF74" s="1292"/>
      <c r="AG74" s="1304"/>
      <c r="AH74" s="1308"/>
      <c r="AI74" s="1304"/>
      <c r="AJ74" s="1308"/>
      <c r="AK74" s="1293"/>
      <c r="AL74" s="1308"/>
      <c r="AM74" s="1303"/>
      <c r="AN74" s="1320"/>
      <c r="AO74" s="1320"/>
      <c r="AP74" s="1307"/>
      <c r="AQ74" s="1295"/>
      <c r="AR74" s="1296"/>
      <c r="AS74" s="1296"/>
      <c r="AT74" s="1297"/>
    </row>
    <row r="75" spans="1:46" ht="3.75" customHeight="1">
      <c r="A75" s="1287"/>
      <c r="B75" s="1288"/>
      <c r="C75" s="1288"/>
      <c r="D75" s="1288"/>
      <c r="E75" s="1289"/>
      <c r="F75" s="1290"/>
      <c r="G75" s="1291"/>
      <c r="H75" s="1291"/>
      <c r="I75" s="1292"/>
      <c r="J75" s="1304"/>
      <c r="K75" s="1048"/>
      <c r="L75" s="1304"/>
      <c r="M75" s="1048"/>
      <c r="N75" s="1293"/>
      <c r="O75" s="1048"/>
      <c r="P75" s="1303"/>
      <c r="Q75" s="1320"/>
      <c r="R75" s="1320"/>
      <c r="S75" s="1315"/>
      <c r="T75" s="1295"/>
      <c r="U75" s="1296"/>
      <c r="V75" s="1296"/>
      <c r="W75" s="1296"/>
      <c r="X75" s="1314"/>
      <c r="Y75" s="1288"/>
      <c r="Z75" s="1288"/>
      <c r="AA75" s="1288"/>
      <c r="AB75" s="1289"/>
      <c r="AC75" s="1290"/>
      <c r="AD75" s="1291"/>
      <c r="AE75" s="1291"/>
      <c r="AF75" s="1292"/>
      <c r="AG75" s="1304"/>
      <c r="AH75" s="1308"/>
      <c r="AI75" s="1304"/>
      <c r="AJ75" s="1308"/>
      <c r="AK75" s="1293"/>
      <c r="AL75" s="1308"/>
      <c r="AM75" s="1303"/>
      <c r="AN75" s="1320"/>
      <c r="AO75" s="1320"/>
      <c r="AP75" s="1307"/>
      <c r="AQ75" s="1295"/>
      <c r="AR75" s="1296"/>
      <c r="AS75" s="1296"/>
      <c r="AT75" s="1297"/>
    </row>
    <row r="76" spans="1:46" ht="3.75" customHeight="1">
      <c r="A76" s="1278">
        <f>★利用予約申込書!A76</f>
        <v>0</v>
      </c>
      <c r="B76" s="1279"/>
      <c r="C76" s="1279"/>
      <c r="D76" s="1279"/>
      <c r="E76" s="1280"/>
      <c r="F76" s="1285" t="s">
        <v>83</v>
      </c>
      <c r="G76" s="863">
        <f>★利用予約申込書!G76</f>
        <v>0</v>
      </c>
      <c r="H76" s="863"/>
      <c r="I76" s="864"/>
      <c r="J76" s="1073">
        <f>★利用予約申込書!J76</f>
        <v>0</v>
      </c>
      <c r="K76" s="1062" t="s">
        <v>39</v>
      </c>
      <c r="L76" s="1073">
        <f>★利用予約申込書!L76</f>
        <v>0</v>
      </c>
      <c r="M76" s="1062" t="s">
        <v>29</v>
      </c>
      <c r="N76" s="1077">
        <f>★利用予約申込書!N76</f>
        <v>0</v>
      </c>
      <c r="O76" s="1062" t="s">
        <v>30</v>
      </c>
      <c r="P76" s="1063">
        <f>★利用予約申込書!P76</f>
        <v>0</v>
      </c>
      <c r="Q76" s="272"/>
      <c r="R76" s="272"/>
      <c r="S76" s="264"/>
      <c r="T76" s="1102">
        <f>G76*Q77</f>
        <v>0</v>
      </c>
      <c r="U76" s="815"/>
      <c r="V76" s="815"/>
      <c r="W76" s="815"/>
      <c r="X76" s="1311">
        <f>★利用予約申込書!X76</f>
        <v>0</v>
      </c>
      <c r="Y76" s="1279"/>
      <c r="Z76" s="1279"/>
      <c r="AA76" s="1279"/>
      <c r="AB76" s="1280"/>
      <c r="AC76" s="1285" t="s">
        <v>83</v>
      </c>
      <c r="AD76" s="863">
        <f>★利用予約申込書!AD76</f>
        <v>0</v>
      </c>
      <c r="AE76" s="863"/>
      <c r="AF76" s="864"/>
      <c r="AG76" s="1073">
        <f>★利用予約申込書!AG76</f>
        <v>0</v>
      </c>
      <c r="AH76" s="1107" t="s">
        <v>39</v>
      </c>
      <c r="AI76" s="1073">
        <f>★利用予約申込書!AI76</f>
        <v>0</v>
      </c>
      <c r="AJ76" s="1107" t="s">
        <v>29</v>
      </c>
      <c r="AK76" s="1077">
        <f>★利用予約申込書!AK76</f>
        <v>0</v>
      </c>
      <c r="AL76" s="1107" t="s">
        <v>30</v>
      </c>
      <c r="AM76" s="1063">
        <f>★利用予約申込書!AM76</f>
        <v>0</v>
      </c>
      <c r="AN76" s="274"/>
      <c r="AO76" s="274"/>
      <c r="AP76" s="267"/>
      <c r="AQ76" s="1102">
        <f>AD76*AN77</f>
        <v>0</v>
      </c>
      <c r="AR76" s="815"/>
      <c r="AS76" s="815"/>
      <c r="AT76" s="1103"/>
    </row>
    <row r="77" spans="1:46" ht="3.75" customHeight="1">
      <c r="A77" s="1278"/>
      <c r="B77" s="1279"/>
      <c r="C77" s="1279"/>
      <c r="D77" s="1279"/>
      <c r="E77" s="1280"/>
      <c r="F77" s="1285"/>
      <c r="G77" s="863"/>
      <c r="H77" s="863"/>
      <c r="I77" s="864"/>
      <c r="J77" s="1073"/>
      <c r="K77" s="1062"/>
      <c r="L77" s="1073"/>
      <c r="M77" s="1062"/>
      <c r="N77" s="1077"/>
      <c r="O77" s="1062"/>
      <c r="P77" s="1064"/>
      <c r="Q77" s="1294">
        <f>★利用予約申込書!Q77</f>
        <v>0</v>
      </c>
      <c r="R77" s="1294"/>
      <c r="S77" s="1332" t="s">
        <v>42</v>
      </c>
      <c r="T77" s="1295"/>
      <c r="U77" s="1296"/>
      <c r="V77" s="1296"/>
      <c r="W77" s="1296"/>
      <c r="X77" s="1311"/>
      <c r="Y77" s="1279"/>
      <c r="Z77" s="1279"/>
      <c r="AA77" s="1279"/>
      <c r="AB77" s="1280"/>
      <c r="AC77" s="1285"/>
      <c r="AD77" s="863"/>
      <c r="AE77" s="863"/>
      <c r="AF77" s="864"/>
      <c r="AG77" s="1073"/>
      <c r="AH77" s="1107"/>
      <c r="AI77" s="1073"/>
      <c r="AJ77" s="1107"/>
      <c r="AK77" s="1077"/>
      <c r="AL77" s="1107"/>
      <c r="AM77" s="1064"/>
      <c r="AN77" s="1294">
        <f>★利用予約申込書!AN77</f>
        <v>0</v>
      </c>
      <c r="AO77" s="1294"/>
      <c r="AP77" s="267"/>
      <c r="AQ77" s="1295"/>
      <c r="AR77" s="1296"/>
      <c r="AS77" s="1296"/>
      <c r="AT77" s="1297"/>
    </row>
    <row r="78" spans="1:46" ht="3.75" customHeight="1">
      <c r="A78" s="1278"/>
      <c r="B78" s="1279"/>
      <c r="C78" s="1279"/>
      <c r="D78" s="1279"/>
      <c r="E78" s="1280"/>
      <c r="F78" s="1285"/>
      <c r="G78" s="863"/>
      <c r="H78" s="863"/>
      <c r="I78" s="864"/>
      <c r="J78" s="1073"/>
      <c r="K78" s="1062"/>
      <c r="L78" s="1073"/>
      <c r="M78" s="1062"/>
      <c r="N78" s="1077"/>
      <c r="O78" s="1062"/>
      <c r="P78" s="1064"/>
      <c r="Q78" s="1294"/>
      <c r="R78" s="1294"/>
      <c r="S78" s="1332"/>
      <c r="T78" s="1295"/>
      <c r="U78" s="1296"/>
      <c r="V78" s="1296"/>
      <c r="W78" s="1296"/>
      <c r="X78" s="1311"/>
      <c r="Y78" s="1279"/>
      <c r="Z78" s="1279"/>
      <c r="AA78" s="1279"/>
      <c r="AB78" s="1280"/>
      <c r="AC78" s="1285"/>
      <c r="AD78" s="863"/>
      <c r="AE78" s="863"/>
      <c r="AF78" s="864"/>
      <c r="AG78" s="1073"/>
      <c r="AH78" s="1107"/>
      <c r="AI78" s="1073"/>
      <c r="AJ78" s="1107"/>
      <c r="AK78" s="1077"/>
      <c r="AL78" s="1107"/>
      <c r="AM78" s="1064"/>
      <c r="AN78" s="1294"/>
      <c r="AO78" s="1294"/>
      <c r="AP78" s="267"/>
      <c r="AQ78" s="1295"/>
      <c r="AR78" s="1296"/>
      <c r="AS78" s="1296"/>
      <c r="AT78" s="1297"/>
    </row>
    <row r="79" spans="1:46" ht="3.75" customHeight="1">
      <c r="A79" s="1278"/>
      <c r="B79" s="1279"/>
      <c r="C79" s="1279"/>
      <c r="D79" s="1279"/>
      <c r="E79" s="1280"/>
      <c r="F79" s="1285"/>
      <c r="G79" s="863"/>
      <c r="H79" s="863"/>
      <c r="I79" s="864"/>
      <c r="J79" s="1073"/>
      <c r="K79" s="1062"/>
      <c r="L79" s="1073"/>
      <c r="M79" s="1062"/>
      <c r="N79" s="1077">
        <f>★利用予約申込書!N79</f>
        <v>0</v>
      </c>
      <c r="O79" s="1062" t="s">
        <v>30</v>
      </c>
      <c r="P79" s="1063">
        <f>★利用予約申込書!P79</f>
        <v>0</v>
      </c>
      <c r="Q79" s="1294"/>
      <c r="R79" s="1294"/>
      <c r="S79" s="1332"/>
      <c r="T79" s="1295"/>
      <c r="U79" s="1296"/>
      <c r="V79" s="1296"/>
      <c r="W79" s="1296"/>
      <c r="X79" s="1311"/>
      <c r="Y79" s="1279"/>
      <c r="Z79" s="1279"/>
      <c r="AA79" s="1279"/>
      <c r="AB79" s="1280"/>
      <c r="AC79" s="1285"/>
      <c r="AD79" s="863"/>
      <c r="AE79" s="863"/>
      <c r="AF79" s="864"/>
      <c r="AG79" s="1073"/>
      <c r="AH79" s="1107"/>
      <c r="AI79" s="1073"/>
      <c r="AJ79" s="1107"/>
      <c r="AK79" s="1077">
        <f>★利用予約申込書!AK79</f>
        <v>0</v>
      </c>
      <c r="AL79" s="1107" t="s">
        <v>30</v>
      </c>
      <c r="AM79" s="1063">
        <f>★利用予約申込書!AM79</f>
        <v>0</v>
      </c>
      <c r="AN79" s="1294"/>
      <c r="AO79" s="1294"/>
      <c r="AP79" s="1107" t="s">
        <v>42</v>
      </c>
      <c r="AQ79" s="1295"/>
      <c r="AR79" s="1296"/>
      <c r="AS79" s="1296"/>
      <c r="AT79" s="1297"/>
    </row>
    <row r="80" spans="1:46" ht="3.75" customHeight="1">
      <c r="A80" s="1278"/>
      <c r="B80" s="1279"/>
      <c r="C80" s="1279"/>
      <c r="D80" s="1279"/>
      <c r="E80" s="1280"/>
      <c r="F80" s="1285"/>
      <c r="G80" s="863"/>
      <c r="H80" s="863"/>
      <c r="I80" s="864"/>
      <c r="J80" s="1073"/>
      <c r="K80" s="1062"/>
      <c r="L80" s="1073"/>
      <c r="M80" s="1062"/>
      <c r="N80" s="1077"/>
      <c r="O80" s="1062"/>
      <c r="P80" s="1064"/>
      <c r="Q80" s="1294"/>
      <c r="R80" s="1294"/>
      <c r="S80" s="1332"/>
      <c r="T80" s="1295"/>
      <c r="U80" s="1296"/>
      <c r="V80" s="1296"/>
      <c r="W80" s="1296"/>
      <c r="X80" s="1311"/>
      <c r="Y80" s="1279"/>
      <c r="Z80" s="1279"/>
      <c r="AA80" s="1279"/>
      <c r="AB80" s="1280"/>
      <c r="AC80" s="1285"/>
      <c r="AD80" s="863"/>
      <c r="AE80" s="863"/>
      <c r="AF80" s="864"/>
      <c r="AG80" s="1073"/>
      <c r="AH80" s="1107"/>
      <c r="AI80" s="1073"/>
      <c r="AJ80" s="1107"/>
      <c r="AK80" s="1077"/>
      <c r="AL80" s="1107"/>
      <c r="AM80" s="1064"/>
      <c r="AN80" s="1294"/>
      <c r="AO80" s="1294"/>
      <c r="AP80" s="1107"/>
      <c r="AQ80" s="1295"/>
      <c r="AR80" s="1296"/>
      <c r="AS80" s="1296"/>
      <c r="AT80" s="1297"/>
    </row>
    <row r="81" spans="1:96" ht="3.75" customHeight="1">
      <c r="A81" s="1281"/>
      <c r="B81" s="1282"/>
      <c r="C81" s="1282"/>
      <c r="D81" s="1282"/>
      <c r="E81" s="1283"/>
      <c r="F81" s="1286"/>
      <c r="G81" s="1300"/>
      <c r="H81" s="1300"/>
      <c r="I81" s="1301"/>
      <c r="J81" s="1142"/>
      <c r="K81" s="1132"/>
      <c r="L81" s="1142"/>
      <c r="M81" s="1132"/>
      <c r="N81" s="1149"/>
      <c r="O81" s="1132"/>
      <c r="P81" s="1133"/>
      <c r="Q81" s="1316"/>
      <c r="R81" s="1316"/>
      <c r="S81" s="1335"/>
      <c r="T81" s="1309"/>
      <c r="U81" s="1310"/>
      <c r="V81" s="1310"/>
      <c r="W81" s="1310"/>
      <c r="X81" s="1312"/>
      <c r="Y81" s="1282"/>
      <c r="Z81" s="1282"/>
      <c r="AA81" s="1282"/>
      <c r="AB81" s="1283"/>
      <c r="AC81" s="1286"/>
      <c r="AD81" s="1300"/>
      <c r="AE81" s="1300"/>
      <c r="AF81" s="1301"/>
      <c r="AG81" s="1142"/>
      <c r="AH81" s="1148"/>
      <c r="AI81" s="1142"/>
      <c r="AJ81" s="1148"/>
      <c r="AK81" s="1149"/>
      <c r="AL81" s="1148"/>
      <c r="AM81" s="1133"/>
      <c r="AN81" s="1316"/>
      <c r="AO81" s="1316"/>
      <c r="AP81" s="1148"/>
      <c r="AQ81" s="1309"/>
      <c r="AR81" s="1310"/>
      <c r="AS81" s="1310"/>
      <c r="AT81" s="1313"/>
    </row>
    <row r="82" spans="1:96" ht="5.25" customHeight="1">
      <c r="A82" s="181"/>
      <c r="C82" s="1584"/>
      <c r="D82" s="1671"/>
      <c r="E82" s="1671"/>
      <c r="F82" s="1671"/>
      <c r="G82" s="1671"/>
      <c r="H82" s="1671"/>
      <c r="I82" s="1671"/>
      <c r="J82" s="1671"/>
      <c r="K82" s="1671"/>
      <c r="L82" s="1671"/>
      <c r="M82" s="1671"/>
      <c r="N82" s="1671"/>
      <c r="O82" s="1671"/>
      <c r="P82" s="1671"/>
      <c r="Q82" s="1671"/>
      <c r="R82" s="1671"/>
      <c r="S82" s="1671"/>
      <c r="T82" s="1671"/>
      <c r="U82" s="1671"/>
      <c r="V82" s="1671"/>
      <c r="W82" s="182"/>
      <c r="Y82" s="1646" t="s">
        <v>107</v>
      </c>
      <c r="Z82" s="1647"/>
      <c r="AA82" s="1647"/>
      <c r="AB82" s="1647"/>
      <c r="AC82" s="1647"/>
      <c r="AD82" s="1647"/>
      <c r="AE82" s="1648"/>
      <c r="AF82" s="1651">
        <f>AO40+AO48+AP57+AP53+AN61+T64+T70+T76+AQ64+AQ70+AQ76+AO30+AO44</f>
        <v>0</v>
      </c>
      <c r="AG82" s="1652"/>
      <c r="AH82" s="1652"/>
      <c r="AI82" s="1652"/>
      <c r="AJ82" s="1652"/>
      <c r="AK82" s="1652"/>
      <c r="AL82" s="1652"/>
      <c r="AM82" s="1652"/>
      <c r="AN82" s="1652"/>
      <c r="AO82" s="1653"/>
      <c r="AP82" s="133"/>
      <c r="AQ82" s="133"/>
      <c r="AR82" s="133"/>
      <c r="AS82" s="133"/>
      <c r="AT82" s="177"/>
    </row>
    <row r="83" spans="1:96" ht="5.25" customHeight="1">
      <c r="A83" s="182"/>
      <c r="B83" s="183"/>
      <c r="C83" s="1584"/>
      <c r="D83" s="1672"/>
      <c r="E83" s="1672"/>
      <c r="F83" s="1672"/>
      <c r="G83" s="1672"/>
      <c r="H83" s="1672"/>
      <c r="I83" s="1672"/>
      <c r="J83" s="1672"/>
      <c r="K83" s="1672"/>
      <c r="L83" s="1672"/>
      <c r="M83" s="1672"/>
      <c r="N83" s="1672"/>
      <c r="O83" s="1672"/>
      <c r="P83" s="1672"/>
      <c r="Q83" s="1672"/>
      <c r="R83" s="1672"/>
      <c r="S83" s="1672"/>
      <c r="T83" s="1672"/>
      <c r="U83" s="1672"/>
      <c r="V83" s="1672"/>
      <c r="W83" s="182"/>
      <c r="Y83" s="1649"/>
      <c r="Z83" s="1419"/>
      <c r="AA83" s="1419"/>
      <c r="AB83" s="1419"/>
      <c r="AC83" s="1419"/>
      <c r="AD83" s="1419"/>
      <c r="AE83" s="1420"/>
      <c r="AF83" s="1376"/>
      <c r="AG83" s="1377"/>
      <c r="AH83" s="1377"/>
      <c r="AI83" s="1377"/>
      <c r="AJ83" s="1377"/>
      <c r="AK83" s="1377"/>
      <c r="AL83" s="1377"/>
      <c r="AM83" s="1377"/>
      <c r="AN83" s="1377"/>
      <c r="AO83" s="1378"/>
      <c r="AP83" s="136"/>
      <c r="AQ83" s="1399" t="s">
        <v>111</v>
      </c>
      <c r="AR83" s="1388"/>
      <c r="AS83" s="1388"/>
      <c r="AT83" s="1400"/>
    </row>
    <row r="84" spans="1:96" ht="5.25" customHeight="1">
      <c r="A84" s="182"/>
      <c r="B84" s="183"/>
      <c r="C84" s="1670" t="s">
        <v>63</v>
      </c>
      <c r="D84" s="1670"/>
      <c r="E84" s="1670"/>
      <c r="F84" s="1670"/>
      <c r="G84" s="1670"/>
      <c r="H84" s="1670"/>
      <c r="I84" s="1670"/>
      <c r="J84" s="1670"/>
      <c r="K84" s="1670"/>
      <c r="L84" s="1670"/>
      <c r="M84" s="1670"/>
      <c r="N84" s="1670"/>
      <c r="O84" s="1670"/>
      <c r="P84" s="1670"/>
      <c r="Q84" s="1670"/>
      <c r="R84" s="1670"/>
      <c r="S84" s="1670"/>
      <c r="T84" s="1670"/>
      <c r="U84" s="1670"/>
      <c r="V84" s="1670"/>
      <c r="W84" s="182"/>
      <c r="Y84" s="1649"/>
      <c r="Z84" s="1419"/>
      <c r="AA84" s="1419"/>
      <c r="AB84" s="1419"/>
      <c r="AC84" s="1419"/>
      <c r="AD84" s="1419"/>
      <c r="AE84" s="1420"/>
      <c r="AF84" s="1376"/>
      <c r="AG84" s="1377"/>
      <c r="AH84" s="1377"/>
      <c r="AI84" s="1377"/>
      <c r="AJ84" s="1377"/>
      <c r="AK84" s="1377"/>
      <c r="AL84" s="1377"/>
      <c r="AM84" s="1377"/>
      <c r="AN84" s="1377"/>
      <c r="AO84" s="1378"/>
      <c r="AP84" s="136"/>
      <c r="AQ84" s="1401"/>
      <c r="AR84" s="455"/>
      <c r="AS84" s="455"/>
      <c r="AT84" s="1402"/>
    </row>
    <row r="85" spans="1:96" ht="5.25" customHeight="1">
      <c r="A85" s="181"/>
      <c r="B85" s="183"/>
      <c r="C85" s="1670"/>
      <c r="D85" s="1670"/>
      <c r="E85" s="1670"/>
      <c r="F85" s="1670"/>
      <c r="G85" s="1670"/>
      <c r="H85" s="1670"/>
      <c r="I85" s="1670"/>
      <c r="J85" s="1670"/>
      <c r="K85" s="1670"/>
      <c r="L85" s="1670"/>
      <c r="M85" s="1670"/>
      <c r="N85" s="1670"/>
      <c r="O85" s="1670"/>
      <c r="P85" s="1670"/>
      <c r="Q85" s="1670"/>
      <c r="R85" s="1670"/>
      <c r="S85" s="1670"/>
      <c r="T85" s="1670"/>
      <c r="U85" s="1670"/>
      <c r="V85" s="1670"/>
      <c r="W85" s="184"/>
      <c r="Y85" s="1649"/>
      <c r="Z85" s="1419"/>
      <c r="AA85" s="1419"/>
      <c r="AB85" s="1419"/>
      <c r="AC85" s="1419"/>
      <c r="AD85" s="1419"/>
      <c r="AE85" s="1420"/>
      <c r="AF85" s="1376"/>
      <c r="AG85" s="1377"/>
      <c r="AH85" s="1377"/>
      <c r="AI85" s="1377"/>
      <c r="AJ85" s="1377"/>
      <c r="AK85" s="1377"/>
      <c r="AL85" s="1377"/>
      <c r="AM85" s="1377"/>
      <c r="AN85" s="1377"/>
      <c r="AO85" s="1378"/>
      <c r="AP85" s="136"/>
      <c r="AQ85" s="1401"/>
      <c r="AR85" s="455"/>
      <c r="AS85" s="455"/>
      <c r="AT85" s="1402"/>
    </row>
    <row r="86" spans="1:96" ht="5.25" customHeight="1">
      <c r="A86" s="181"/>
      <c r="B86" s="183"/>
      <c r="C86" s="1670"/>
      <c r="D86" s="1670"/>
      <c r="E86" s="1670"/>
      <c r="F86" s="1670"/>
      <c r="G86" s="1670"/>
      <c r="H86" s="1670"/>
      <c r="I86" s="1670"/>
      <c r="J86" s="1670"/>
      <c r="K86" s="1670"/>
      <c r="L86" s="1670"/>
      <c r="M86" s="1670"/>
      <c r="N86" s="1670"/>
      <c r="O86" s="1670"/>
      <c r="P86" s="1670"/>
      <c r="Q86" s="1670"/>
      <c r="R86" s="1670"/>
      <c r="S86" s="1670"/>
      <c r="T86" s="1670"/>
      <c r="U86" s="1670"/>
      <c r="V86" s="1670"/>
      <c r="W86" s="181"/>
      <c r="Y86" s="1650"/>
      <c r="Z86" s="1422"/>
      <c r="AA86" s="1422"/>
      <c r="AB86" s="1422"/>
      <c r="AC86" s="1422"/>
      <c r="AD86" s="1422"/>
      <c r="AE86" s="1423"/>
      <c r="AF86" s="1376"/>
      <c r="AG86" s="1377"/>
      <c r="AH86" s="1377"/>
      <c r="AI86" s="1377"/>
      <c r="AJ86" s="1377"/>
      <c r="AK86" s="1377"/>
      <c r="AL86" s="1377"/>
      <c r="AM86" s="1377"/>
      <c r="AN86" s="1377"/>
      <c r="AO86" s="1378"/>
      <c r="AP86" s="136"/>
      <c r="AQ86" s="1401"/>
      <c r="AR86" s="455"/>
      <c r="AS86" s="455"/>
      <c r="AT86" s="1402"/>
    </row>
    <row r="87" spans="1:96" ht="5.25" customHeight="1">
      <c r="C87" s="1670"/>
      <c r="D87" s="1670"/>
      <c r="E87" s="1670"/>
      <c r="F87" s="1670"/>
      <c r="G87" s="1670"/>
      <c r="H87" s="1670"/>
      <c r="I87" s="1670"/>
      <c r="J87" s="1670"/>
      <c r="K87" s="1670"/>
      <c r="L87" s="1670"/>
      <c r="M87" s="1670"/>
      <c r="N87" s="1670"/>
      <c r="O87" s="1670"/>
      <c r="P87" s="1670"/>
      <c r="Q87" s="1670"/>
      <c r="R87" s="1670"/>
      <c r="S87" s="1670"/>
      <c r="T87" s="1670"/>
      <c r="U87" s="1670"/>
      <c r="V87" s="1670"/>
      <c r="Y87" s="1658" t="s">
        <v>108</v>
      </c>
      <c r="Z87" s="1365"/>
      <c r="AA87" s="1365"/>
      <c r="AB87" s="1365"/>
      <c r="AC87" s="1365"/>
      <c r="AD87" s="1365"/>
      <c r="AE87" s="1366"/>
      <c r="AF87" s="1373">
        <f>ROUNDDOWN(AF82/11,0)</f>
        <v>0</v>
      </c>
      <c r="AG87" s="1374"/>
      <c r="AH87" s="1374"/>
      <c r="AI87" s="1374"/>
      <c r="AJ87" s="1374"/>
      <c r="AK87" s="1374"/>
      <c r="AL87" s="1374"/>
      <c r="AM87" s="1374"/>
      <c r="AN87" s="1374"/>
      <c r="AO87" s="1375"/>
      <c r="AP87" s="136"/>
      <c r="AQ87" s="1401"/>
      <c r="AR87" s="455"/>
      <c r="AS87" s="455"/>
      <c r="AT87" s="1402"/>
    </row>
    <row r="88" spans="1:96" ht="5.25" customHeight="1">
      <c r="C88" s="1669" t="s">
        <v>64</v>
      </c>
      <c r="D88" s="1669"/>
      <c r="E88" s="1669"/>
      <c r="F88" s="1669"/>
      <c r="G88" s="1669"/>
      <c r="H88" s="1669"/>
      <c r="I88" s="1669"/>
      <c r="J88" s="1669"/>
      <c r="K88" s="1669"/>
      <c r="L88" s="1669"/>
      <c r="M88" s="1669"/>
      <c r="N88" s="1669"/>
      <c r="O88" s="1669"/>
      <c r="P88" s="1669"/>
      <c r="Q88" s="1669"/>
      <c r="R88" s="1669"/>
      <c r="S88" s="1669"/>
      <c r="T88" s="1669"/>
      <c r="U88" s="1669"/>
      <c r="V88" s="1669"/>
      <c r="Y88" s="1659"/>
      <c r="Z88" s="1368"/>
      <c r="AA88" s="1368"/>
      <c r="AB88" s="1368"/>
      <c r="AC88" s="1368"/>
      <c r="AD88" s="1368"/>
      <c r="AE88" s="1369"/>
      <c r="AF88" s="1376"/>
      <c r="AG88" s="1377"/>
      <c r="AH88" s="1377"/>
      <c r="AI88" s="1377"/>
      <c r="AJ88" s="1377"/>
      <c r="AK88" s="1377"/>
      <c r="AL88" s="1377"/>
      <c r="AM88" s="1377"/>
      <c r="AN88" s="1377"/>
      <c r="AO88" s="1378"/>
      <c r="AP88" s="136"/>
      <c r="AQ88" s="1401"/>
      <c r="AR88" s="455"/>
      <c r="AS88" s="455"/>
      <c r="AT88" s="1402"/>
    </row>
    <row r="89" spans="1:96" ht="5.25" customHeight="1">
      <c r="C89" s="1669"/>
      <c r="D89" s="1669"/>
      <c r="E89" s="1669"/>
      <c r="F89" s="1669"/>
      <c r="G89" s="1669"/>
      <c r="H89" s="1669"/>
      <c r="I89" s="1669"/>
      <c r="J89" s="1669"/>
      <c r="K89" s="1669"/>
      <c r="L89" s="1669"/>
      <c r="M89" s="1669"/>
      <c r="N89" s="1669"/>
      <c r="O89" s="1669"/>
      <c r="P89" s="1669"/>
      <c r="Q89" s="1669"/>
      <c r="R89" s="1669"/>
      <c r="S89" s="1669"/>
      <c r="T89" s="1669"/>
      <c r="U89" s="1669"/>
      <c r="V89" s="1669"/>
      <c r="Y89" s="1659"/>
      <c r="Z89" s="1368"/>
      <c r="AA89" s="1368"/>
      <c r="AB89" s="1368"/>
      <c r="AC89" s="1368"/>
      <c r="AD89" s="1368"/>
      <c r="AE89" s="1369"/>
      <c r="AF89" s="1376"/>
      <c r="AG89" s="1377"/>
      <c r="AH89" s="1377"/>
      <c r="AI89" s="1377"/>
      <c r="AJ89" s="1377"/>
      <c r="AK89" s="1377"/>
      <c r="AL89" s="1377"/>
      <c r="AM89" s="1377"/>
      <c r="AN89" s="1377"/>
      <c r="AO89" s="1378"/>
      <c r="AQ89" s="1401"/>
      <c r="AR89" s="455"/>
      <c r="AS89" s="455"/>
      <c r="AT89" s="1402"/>
    </row>
    <row r="90" spans="1:96" ht="5.25" customHeight="1">
      <c r="C90" s="1669"/>
      <c r="D90" s="1669"/>
      <c r="E90" s="1669"/>
      <c r="F90" s="1669"/>
      <c r="G90" s="1669"/>
      <c r="H90" s="1669"/>
      <c r="I90" s="1669"/>
      <c r="J90" s="1669"/>
      <c r="K90" s="1669"/>
      <c r="L90" s="1669"/>
      <c r="M90" s="1669"/>
      <c r="N90" s="1669"/>
      <c r="O90" s="1669"/>
      <c r="P90" s="1669"/>
      <c r="Q90" s="1669"/>
      <c r="R90" s="1669"/>
      <c r="S90" s="1669"/>
      <c r="T90" s="1669"/>
      <c r="U90" s="1669"/>
      <c r="V90" s="1669"/>
      <c r="Y90" s="1659"/>
      <c r="Z90" s="1368"/>
      <c r="AA90" s="1368"/>
      <c r="AB90" s="1368"/>
      <c r="AC90" s="1368"/>
      <c r="AD90" s="1368"/>
      <c r="AE90" s="1369"/>
      <c r="AF90" s="1376"/>
      <c r="AG90" s="1377"/>
      <c r="AH90" s="1377"/>
      <c r="AI90" s="1377"/>
      <c r="AJ90" s="1377"/>
      <c r="AK90" s="1377"/>
      <c r="AL90" s="1377"/>
      <c r="AM90" s="1377"/>
      <c r="AN90" s="1377"/>
      <c r="AO90" s="1378"/>
      <c r="AQ90" s="1403"/>
      <c r="AR90" s="1389"/>
      <c r="AS90" s="1389"/>
      <c r="AT90" s="1404"/>
    </row>
    <row r="91" spans="1:96" ht="5.25" customHeight="1">
      <c r="C91" s="1669"/>
      <c r="D91" s="1669"/>
      <c r="E91" s="1669"/>
      <c r="F91" s="1669"/>
      <c r="G91" s="1669"/>
      <c r="H91" s="1669"/>
      <c r="I91" s="1669"/>
      <c r="J91" s="1669"/>
      <c r="K91" s="1669"/>
      <c r="L91" s="1669"/>
      <c r="M91" s="1669"/>
      <c r="N91" s="1669"/>
      <c r="O91" s="1669"/>
      <c r="P91" s="1669"/>
      <c r="Q91" s="1669"/>
      <c r="R91" s="1669"/>
      <c r="S91" s="1669"/>
      <c r="T91" s="1669"/>
      <c r="U91" s="1669"/>
      <c r="V91" s="1669"/>
      <c r="Y91" s="1660"/>
      <c r="Z91" s="1371"/>
      <c r="AA91" s="1371"/>
      <c r="AB91" s="1371"/>
      <c r="AC91" s="1371"/>
      <c r="AD91" s="1371"/>
      <c r="AE91" s="1372"/>
      <c r="AF91" s="1379"/>
      <c r="AG91" s="1380"/>
      <c r="AH91" s="1380"/>
      <c r="AI91" s="1380"/>
      <c r="AJ91" s="1380"/>
      <c r="AK91" s="1380"/>
      <c r="AL91" s="1380"/>
      <c r="AM91" s="1380"/>
      <c r="AN91" s="1380"/>
      <c r="AO91" s="1381"/>
    </row>
    <row r="92" spans="1:96" ht="11.25" customHeight="1"/>
    <row r="93" spans="1:96" s="186" customFormat="1" ht="13.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8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</row>
    <row r="94" spans="1:96" s="186" customFormat="1" ht="13.5" customHeight="1">
      <c r="A94" s="115"/>
      <c r="B94" s="454"/>
      <c r="C94" s="45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</row>
    <row r="95" spans="1:96" s="186" customFormat="1" ht="13.5" customHeight="1">
      <c r="A95" s="115"/>
      <c r="B95" s="454"/>
      <c r="C95" s="45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</row>
    <row r="96" spans="1:96" s="186" customFormat="1" ht="13.5" customHeight="1">
      <c r="A96" s="115"/>
      <c r="B96" s="454"/>
      <c r="C96" s="45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</row>
  </sheetData>
  <sheetProtection password="CC49" sheet="1"/>
  <mergeCells count="585">
    <mergeCell ref="AB44:AE45"/>
    <mergeCell ref="Y48:Y49"/>
    <mergeCell ref="Z48:AA49"/>
    <mergeCell ref="Z50:AA51"/>
    <mergeCell ref="K20:L20"/>
    <mergeCell ref="N20:O20"/>
    <mergeCell ref="X20:Y20"/>
    <mergeCell ref="AB20:AC20"/>
    <mergeCell ref="AE20:AF20"/>
    <mergeCell ref="Z20:AA20"/>
    <mergeCell ref="Q20:R20"/>
    <mergeCell ref="AN53:AO53"/>
    <mergeCell ref="Z54:AA55"/>
    <mergeCell ref="AJ53:AL53"/>
    <mergeCell ref="Z52:AA53"/>
    <mergeCell ref="AN54:AO54"/>
    <mergeCell ref="Z56:AA57"/>
    <mergeCell ref="V56:V57"/>
    <mergeCell ref="W52:X53"/>
    <mergeCell ref="W58:X59"/>
    <mergeCell ref="V58:V59"/>
    <mergeCell ref="D31:E31"/>
    <mergeCell ref="F31:G31"/>
    <mergeCell ref="D32:H32"/>
    <mergeCell ref="D33:E33"/>
    <mergeCell ref="F33:G33"/>
    <mergeCell ref="D36:H36"/>
    <mergeCell ref="Q54:R55"/>
    <mergeCell ref="T54:U55"/>
    <mergeCell ref="W54:X55"/>
    <mergeCell ref="D41:E41"/>
    <mergeCell ref="F41:G41"/>
    <mergeCell ref="F43:G43"/>
    <mergeCell ref="F45:G45"/>
    <mergeCell ref="T52:U53"/>
    <mergeCell ref="V54:V55"/>
    <mergeCell ref="V52:V53"/>
    <mergeCell ref="Q52:R53"/>
    <mergeCell ref="Q48:R49"/>
    <mergeCell ref="S48:S49"/>
    <mergeCell ref="Q50:R51"/>
    <mergeCell ref="F39:G39"/>
    <mergeCell ref="D40:H40"/>
    <mergeCell ref="A32:C34"/>
    <mergeCell ref="D35:E35"/>
    <mergeCell ref="F35:G35"/>
    <mergeCell ref="D34:H34"/>
    <mergeCell ref="D38:H38"/>
    <mergeCell ref="D39:E39"/>
    <mergeCell ref="D37:E37"/>
    <mergeCell ref="F37:G37"/>
    <mergeCell ref="N79:N81"/>
    <mergeCell ref="O70:O72"/>
    <mergeCell ref="P70:P72"/>
    <mergeCell ref="Q60:R61"/>
    <mergeCell ref="T56:U57"/>
    <mergeCell ref="V48:V49"/>
    <mergeCell ref="T50:U51"/>
    <mergeCell ref="W50:X51"/>
    <mergeCell ref="W48:X49"/>
    <mergeCell ref="T48:U49"/>
    <mergeCell ref="W56:X57"/>
    <mergeCell ref="Q56:R57"/>
    <mergeCell ref="Q58:R59"/>
    <mergeCell ref="Z58:AA59"/>
    <mergeCell ref="V60:V61"/>
    <mergeCell ref="AJ61:AL61"/>
    <mergeCell ref="AB59:AH59"/>
    <mergeCell ref="AB60:AH61"/>
    <mergeCell ref="AB58:AH58"/>
    <mergeCell ref="AJ58:AL58"/>
    <mergeCell ref="O58:P59"/>
    <mergeCell ref="T58:U59"/>
    <mergeCell ref="AD64:AF69"/>
    <mergeCell ref="AM64:AM66"/>
    <mergeCell ref="AN61:AT61"/>
    <mergeCell ref="AQ62:AT63"/>
    <mergeCell ref="AP67:AP69"/>
    <mergeCell ref="AQ64:AT69"/>
    <mergeCell ref="AH64:AH69"/>
    <mergeCell ref="AN65:AO69"/>
    <mergeCell ref="AG64:AG69"/>
    <mergeCell ref="AI64:AI69"/>
    <mergeCell ref="AJ64:AJ69"/>
    <mergeCell ref="AK67:AK69"/>
    <mergeCell ref="AL67:AL69"/>
    <mergeCell ref="AL64:AL66"/>
    <mergeCell ref="AK64:AK66"/>
    <mergeCell ref="I36:J37"/>
    <mergeCell ref="K36:K37"/>
    <mergeCell ref="L36:M37"/>
    <mergeCell ref="I40:J41"/>
    <mergeCell ref="K40:K41"/>
    <mergeCell ref="L40:M41"/>
    <mergeCell ref="N36:N37"/>
    <mergeCell ref="I32:J33"/>
    <mergeCell ref="K32:K33"/>
    <mergeCell ref="K34:K35"/>
    <mergeCell ref="I34:J35"/>
    <mergeCell ref="I38:J39"/>
    <mergeCell ref="K38:K39"/>
    <mergeCell ref="L38:M39"/>
    <mergeCell ref="N38:N39"/>
    <mergeCell ref="N34:N35"/>
    <mergeCell ref="N40:N41"/>
    <mergeCell ref="A35:C41"/>
    <mergeCell ref="D23:E23"/>
    <mergeCell ref="T22:U23"/>
    <mergeCell ref="L22:M23"/>
    <mergeCell ref="V32:V33"/>
    <mergeCell ref="D26:H26"/>
    <mergeCell ref="D27:E27"/>
    <mergeCell ref="A22:C24"/>
    <mergeCell ref="D30:H30"/>
    <mergeCell ref="I22:J23"/>
    <mergeCell ref="A25:C31"/>
    <mergeCell ref="I26:J27"/>
    <mergeCell ref="K26:K27"/>
    <mergeCell ref="D24:H24"/>
    <mergeCell ref="D25:E25"/>
    <mergeCell ref="D28:H28"/>
    <mergeCell ref="D29:E29"/>
    <mergeCell ref="F29:G29"/>
    <mergeCell ref="F27:G27"/>
    <mergeCell ref="F25:G25"/>
    <mergeCell ref="L34:M35"/>
    <mergeCell ref="T30:U31"/>
    <mergeCell ref="L32:M33"/>
    <mergeCell ref="N32:N33"/>
    <mergeCell ref="A1:AT2"/>
    <mergeCell ref="AK3:AN4"/>
    <mergeCell ref="AS3:AT4"/>
    <mergeCell ref="AK6:AL6"/>
    <mergeCell ref="AN6:AO6"/>
    <mergeCell ref="V11:AF12"/>
    <mergeCell ref="A5:U6"/>
    <mergeCell ref="AQ6:AR6"/>
    <mergeCell ref="AH6:AJ6"/>
    <mergeCell ref="A7:B12"/>
    <mergeCell ref="D8:T9"/>
    <mergeCell ref="V8:AF9"/>
    <mergeCell ref="M10:T10"/>
    <mergeCell ref="D11:T12"/>
    <mergeCell ref="C16:V19"/>
    <mergeCell ref="B13:AC14"/>
    <mergeCell ref="A15:B19"/>
    <mergeCell ref="W15:Y17"/>
    <mergeCell ref="Z15:AB17"/>
    <mergeCell ref="AC15:AG17"/>
    <mergeCell ref="AB21:AH21"/>
    <mergeCell ref="N22:N23"/>
    <mergeCell ref="Z22:AA23"/>
    <mergeCell ref="W22:X23"/>
    <mergeCell ref="I20:J20"/>
    <mergeCell ref="N24:N25"/>
    <mergeCell ref="F23:G23"/>
    <mergeCell ref="AQ15:AS15"/>
    <mergeCell ref="AQ17:AS17"/>
    <mergeCell ref="AP19:AS19"/>
    <mergeCell ref="AC18:AG19"/>
    <mergeCell ref="AQ16:AS16"/>
    <mergeCell ref="AJ19:AM19"/>
    <mergeCell ref="W19:AA19"/>
    <mergeCell ref="AS20:AT20"/>
    <mergeCell ref="AI21:AT21"/>
    <mergeCell ref="AM22:AM23"/>
    <mergeCell ref="AN22:AO23"/>
    <mergeCell ref="Y22:Y23"/>
    <mergeCell ref="Z24:AA25"/>
    <mergeCell ref="Y24:Y25"/>
    <mergeCell ref="AQ22:AQ23"/>
    <mergeCell ref="AR22:AT23"/>
    <mergeCell ref="AQ24:AQ25"/>
    <mergeCell ref="V22:V23"/>
    <mergeCell ref="L24:M25"/>
    <mergeCell ref="O22:P23"/>
    <mergeCell ref="Q22:R23"/>
    <mergeCell ref="S22:S23"/>
    <mergeCell ref="O24:P25"/>
    <mergeCell ref="Q24:R25"/>
    <mergeCell ref="K22:K23"/>
    <mergeCell ref="A20:H20"/>
    <mergeCell ref="A21:C21"/>
    <mergeCell ref="D21:H21"/>
    <mergeCell ref="I21:AA21"/>
    <mergeCell ref="D22:H22"/>
    <mergeCell ref="S26:S27"/>
    <mergeCell ref="Q28:R29"/>
    <mergeCell ref="I28:J29"/>
    <mergeCell ref="K28:K29"/>
    <mergeCell ref="L28:M29"/>
    <mergeCell ref="O26:P27"/>
    <mergeCell ref="I24:J25"/>
    <mergeCell ref="K24:K25"/>
    <mergeCell ref="N28:N29"/>
    <mergeCell ref="L26:M27"/>
    <mergeCell ref="N26:N27"/>
    <mergeCell ref="S24:S25"/>
    <mergeCell ref="V24:V25"/>
    <mergeCell ref="V28:V29"/>
    <mergeCell ref="W28:X29"/>
    <mergeCell ref="O28:P29"/>
    <mergeCell ref="T24:U25"/>
    <mergeCell ref="S32:S33"/>
    <mergeCell ref="T32:U33"/>
    <mergeCell ref="T26:U27"/>
    <mergeCell ref="W24:X25"/>
    <mergeCell ref="S30:S31"/>
    <mergeCell ref="Q30:R31"/>
    <mergeCell ref="V26:V27"/>
    <mergeCell ref="W26:X27"/>
    <mergeCell ref="Q32:R33"/>
    <mergeCell ref="Q26:R27"/>
    <mergeCell ref="Y28:Y29"/>
    <mergeCell ref="S28:S29"/>
    <mergeCell ref="T28:U29"/>
    <mergeCell ref="W30:X31"/>
    <mergeCell ref="Y30:Y31"/>
    <mergeCell ref="Y26:Y27"/>
    <mergeCell ref="V30:V31"/>
    <mergeCell ref="V34:V35"/>
    <mergeCell ref="W34:X35"/>
    <mergeCell ref="I30:J31"/>
    <mergeCell ref="K30:K31"/>
    <mergeCell ref="L30:M31"/>
    <mergeCell ref="N30:N31"/>
    <mergeCell ref="O30:P31"/>
    <mergeCell ref="W32:X33"/>
    <mergeCell ref="O32:P33"/>
    <mergeCell ref="O34:P35"/>
    <mergeCell ref="Q34:R35"/>
    <mergeCell ref="S34:S35"/>
    <mergeCell ref="T34:U35"/>
    <mergeCell ref="W36:X37"/>
    <mergeCell ref="AR34:AT35"/>
    <mergeCell ref="AQ32:AQ33"/>
    <mergeCell ref="AR32:AT33"/>
    <mergeCell ref="O36:P37"/>
    <mergeCell ref="Q36:R37"/>
    <mergeCell ref="S36:S37"/>
    <mergeCell ref="T36:U37"/>
    <mergeCell ref="V36:V37"/>
    <mergeCell ref="Y36:Y37"/>
    <mergeCell ref="Z36:AA37"/>
    <mergeCell ref="Y32:Y33"/>
    <mergeCell ref="V40:V41"/>
    <mergeCell ref="S40:S41"/>
    <mergeCell ref="T42:U43"/>
    <mergeCell ref="V42:V43"/>
    <mergeCell ref="S38:S39"/>
    <mergeCell ref="T38:U39"/>
    <mergeCell ref="V38:V39"/>
    <mergeCell ref="O38:P39"/>
    <mergeCell ref="Q38:R39"/>
    <mergeCell ref="O40:P41"/>
    <mergeCell ref="Q40:R41"/>
    <mergeCell ref="AN47:AO47"/>
    <mergeCell ref="Z46:AA47"/>
    <mergeCell ref="Q46:R47"/>
    <mergeCell ref="S46:S47"/>
    <mergeCell ref="W44:X45"/>
    <mergeCell ref="D44:H44"/>
    <mergeCell ref="A42:B45"/>
    <mergeCell ref="C42:C45"/>
    <mergeCell ref="Y42:Y43"/>
    <mergeCell ref="O42:P43"/>
    <mergeCell ref="D42:H42"/>
    <mergeCell ref="O44:P45"/>
    <mergeCell ref="N42:N43"/>
    <mergeCell ref="Y44:Y45"/>
    <mergeCell ref="Q42:R43"/>
    <mergeCell ref="Z42:AA43"/>
    <mergeCell ref="W42:X43"/>
    <mergeCell ref="S42:S43"/>
    <mergeCell ref="I42:J43"/>
    <mergeCell ref="K42:K43"/>
    <mergeCell ref="L42:M43"/>
    <mergeCell ref="A46:B49"/>
    <mergeCell ref="C46:C49"/>
    <mergeCell ref="AB42:AE43"/>
    <mergeCell ref="I48:J49"/>
    <mergeCell ref="K48:K49"/>
    <mergeCell ref="L48:M49"/>
    <mergeCell ref="N48:N49"/>
    <mergeCell ref="O48:P49"/>
    <mergeCell ref="K44:K45"/>
    <mergeCell ref="L44:M45"/>
    <mergeCell ref="N44:N45"/>
    <mergeCell ref="I44:J45"/>
    <mergeCell ref="O46:P47"/>
    <mergeCell ref="I46:J47"/>
    <mergeCell ref="K46:K47"/>
    <mergeCell ref="L46:M47"/>
    <mergeCell ref="N46:N47"/>
    <mergeCell ref="V50:V51"/>
    <mergeCell ref="A50:C53"/>
    <mergeCell ref="D50:H51"/>
    <mergeCell ref="I50:J51"/>
    <mergeCell ref="K50:K51"/>
    <mergeCell ref="D52:H53"/>
    <mergeCell ref="I52:J53"/>
    <mergeCell ref="K52:K53"/>
    <mergeCell ref="L52:M53"/>
    <mergeCell ref="O52:P53"/>
    <mergeCell ref="N50:N51"/>
    <mergeCell ref="O50:P51"/>
    <mergeCell ref="N52:N53"/>
    <mergeCell ref="L50:M51"/>
    <mergeCell ref="O56:P57"/>
    <mergeCell ref="O54:P55"/>
    <mergeCell ref="A58:C61"/>
    <mergeCell ref="D58:H61"/>
    <mergeCell ref="I58:J59"/>
    <mergeCell ref="K58:K59"/>
    <mergeCell ref="L58:M59"/>
    <mergeCell ref="N54:N55"/>
    <mergeCell ref="I56:J57"/>
    <mergeCell ref="A54:C57"/>
    <mergeCell ref="D54:H55"/>
    <mergeCell ref="I54:J55"/>
    <mergeCell ref="K54:K55"/>
    <mergeCell ref="L54:M55"/>
    <mergeCell ref="O60:P61"/>
    <mergeCell ref="K56:K57"/>
    <mergeCell ref="L56:M57"/>
    <mergeCell ref="N56:N57"/>
    <mergeCell ref="I60:J61"/>
    <mergeCell ref="K60:K61"/>
    <mergeCell ref="L60:M61"/>
    <mergeCell ref="N60:N61"/>
    <mergeCell ref="N58:N59"/>
    <mergeCell ref="D56:H57"/>
    <mergeCell ref="AJ60:AL60"/>
    <mergeCell ref="AN60:AO60"/>
    <mergeCell ref="T60:U61"/>
    <mergeCell ref="Z60:AA61"/>
    <mergeCell ref="AN58:AO58"/>
    <mergeCell ref="AJ59:AL59"/>
    <mergeCell ref="AN59:AO59"/>
    <mergeCell ref="AR59:AT59"/>
    <mergeCell ref="AR58:AT58"/>
    <mergeCell ref="W60:X61"/>
    <mergeCell ref="A62:E63"/>
    <mergeCell ref="F62:I62"/>
    <mergeCell ref="J62:S63"/>
    <mergeCell ref="T62:W63"/>
    <mergeCell ref="AD70:AF75"/>
    <mergeCell ref="Q65:R69"/>
    <mergeCell ref="S65:S69"/>
    <mergeCell ref="M64:M69"/>
    <mergeCell ref="F64:F69"/>
    <mergeCell ref="X62:AB63"/>
    <mergeCell ref="A64:E69"/>
    <mergeCell ref="J64:J69"/>
    <mergeCell ref="K64:K69"/>
    <mergeCell ref="L64:L69"/>
    <mergeCell ref="AC63:AF63"/>
    <mergeCell ref="F63:I63"/>
    <mergeCell ref="AC62:AF62"/>
    <mergeCell ref="AC64:AC69"/>
    <mergeCell ref="N67:N69"/>
    <mergeCell ref="P67:P69"/>
    <mergeCell ref="O64:O66"/>
    <mergeCell ref="P64:P66"/>
    <mergeCell ref="T64:W69"/>
    <mergeCell ref="X64:AB69"/>
    <mergeCell ref="G64:I69"/>
    <mergeCell ref="N64:N66"/>
    <mergeCell ref="N70:N72"/>
    <mergeCell ref="X70:AB75"/>
    <mergeCell ref="A70:E75"/>
    <mergeCell ref="J70:J75"/>
    <mergeCell ref="K70:K75"/>
    <mergeCell ref="L70:L75"/>
    <mergeCell ref="M70:M75"/>
    <mergeCell ref="S70:S75"/>
    <mergeCell ref="O67:O69"/>
    <mergeCell ref="F70:F75"/>
    <mergeCell ref="G70:I75"/>
    <mergeCell ref="Q71:R75"/>
    <mergeCell ref="AG70:AG75"/>
    <mergeCell ref="AC70:AC75"/>
    <mergeCell ref="AQ70:AT75"/>
    <mergeCell ref="N73:N75"/>
    <mergeCell ref="O73:O75"/>
    <mergeCell ref="P73:P75"/>
    <mergeCell ref="AM73:AM75"/>
    <mergeCell ref="AM70:AM72"/>
    <mergeCell ref="T70:W75"/>
    <mergeCell ref="AK70:AK72"/>
    <mergeCell ref="AL70:AL72"/>
    <mergeCell ref="T76:W81"/>
    <mergeCell ref="AM76:AM78"/>
    <mergeCell ref="AJ70:AJ75"/>
    <mergeCell ref="AH70:AH75"/>
    <mergeCell ref="AQ76:AT81"/>
    <mergeCell ref="AP79:AP81"/>
    <mergeCell ref="AI76:AI81"/>
    <mergeCell ref="AN77:AO81"/>
    <mergeCell ref="AN71:AO75"/>
    <mergeCell ref="AI70:AI75"/>
    <mergeCell ref="AC76:AC81"/>
    <mergeCell ref="AD76:AF81"/>
    <mergeCell ref="B96:C96"/>
    <mergeCell ref="AO3:AR4"/>
    <mergeCell ref="AJ46:AL46"/>
    <mergeCell ref="AN46:AO46"/>
    <mergeCell ref="AJ47:AL47"/>
    <mergeCell ref="AJ50:AL50"/>
    <mergeCell ref="AL79:AL81"/>
    <mergeCell ref="AQ83:AT90"/>
    <mergeCell ref="B94:C94"/>
    <mergeCell ref="B95:C95"/>
    <mergeCell ref="M76:M81"/>
    <mergeCell ref="C84:V87"/>
    <mergeCell ref="A76:E81"/>
    <mergeCell ref="J76:J81"/>
    <mergeCell ref="K76:K81"/>
    <mergeCell ref="L76:L81"/>
    <mergeCell ref="O76:O78"/>
    <mergeCell ref="F76:F81"/>
    <mergeCell ref="G76:I81"/>
    <mergeCell ref="O79:O81"/>
    <mergeCell ref="P79:P81"/>
    <mergeCell ref="N76:N78"/>
    <mergeCell ref="P76:P78"/>
    <mergeCell ref="Q77:R81"/>
    <mergeCell ref="AQ28:AQ29"/>
    <mergeCell ref="AR28:AT29"/>
    <mergeCell ref="AN55:AO55"/>
    <mergeCell ref="AQ36:AQ37"/>
    <mergeCell ref="AQ34:AQ35"/>
    <mergeCell ref="AR36:AT37"/>
    <mergeCell ref="AQ38:AQ39"/>
    <mergeCell ref="AR38:AT39"/>
    <mergeCell ref="AR55:AT55"/>
    <mergeCell ref="AR54:AT54"/>
    <mergeCell ref="AN42:AO42"/>
    <mergeCell ref="AR42:AT42"/>
    <mergeCell ref="AN43:AO43"/>
    <mergeCell ref="AR46:AT46"/>
    <mergeCell ref="AN50:AO50"/>
    <mergeCell ref="AO48:AT49"/>
    <mergeCell ref="AR43:AT43"/>
    <mergeCell ref="AR50:AT50"/>
    <mergeCell ref="AN51:AO51"/>
    <mergeCell ref="AR51:AT51"/>
    <mergeCell ref="AR47:AT47"/>
    <mergeCell ref="AO44:AT45"/>
    <mergeCell ref="AN52:AO52"/>
    <mergeCell ref="AR52:AT52"/>
    <mergeCell ref="AP28:AP29"/>
    <mergeCell ref="Z28:AA29"/>
    <mergeCell ref="Z32:AA33"/>
    <mergeCell ref="AJ32:AL33"/>
    <mergeCell ref="AM32:AM33"/>
    <mergeCell ref="AN32:AO33"/>
    <mergeCell ref="AP32:AP33"/>
    <mergeCell ref="AB32:AH33"/>
    <mergeCell ref="AB30:AH31"/>
    <mergeCell ref="AI32:AI33"/>
    <mergeCell ref="Z30:AA31"/>
    <mergeCell ref="AJ30:AL30"/>
    <mergeCell ref="AO30:AT31"/>
    <mergeCell ref="AJ31:AL31"/>
    <mergeCell ref="AM28:AM29"/>
    <mergeCell ref="AN28:AO29"/>
    <mergeCell ref="AJ24:AL25"/>
    <mergeCell ref="AM24:AM25"/>
    <mergeCell ref="AJ41:AL41"/>
    <mergeCell ref="Z40:AA41"/>
    <mergeCell ref="AJ40:AL40"/>
    <mergeCell ref="AJ42:AL42"/>
    <mergeCell ref="Q44:R45"/>
    <mergeCell ref="S44:S45"/>
    <mergeCell ref="T44:U45"/>
    <mergeCell ref="V44:V45"/>
    <mergeCell ref="Y34:Y35"/>
    <mergeCell ref="Z34:AA35"/>
    <mergeCell ref="Y40:Y41"/>
    <mergeCell ref="AB36:AH37"/>
    <mergeCell ref="AB34:AH35"/>
    <mergeCell ref="AI34:AI35"/>
    <mergeCell ref="AJ43:AL43"/>
    <mergeCell ref="W40:X41"/>
    <mergeCell ref="Z38:AA39"/>
    <mergeCell ref="W38:X39"/>
    <mergeCell ref="Y38:Y39"/>
    <mergeCell ref="T40:U41"/>
    <mergeCell ref="AR24:AT25"/>
    <mergeCell ref="G46:G47"/>
    <mergeCell ref="H46:H47"/>
    <mergeCell ref="V46:V47"/>
    <mergeCell ref="W46:X47"/>
    <mergeCell ref="Y46:Y47"/>
    <mergeCell ref="AP36:AP37"/>
    <mergeCell ref="AJ34:AL35"/>
    <mergeCell ref="AP22:AP23"/>
    <mergeCell ref="AB26:AH27"/>
    <mergeCell ref="AI26:AI27"/>
    <mergeCell ref="AJ26:AL27"/>
    <mergeCell ref="AM26:AM27"/>
    <mergeCell ref="Z44:AA45"/>
    <mergeCell ref="AI22:AI23"/>
    <mergeCell ref="AJ22:AL23"/>
    <mergeCell ref="AB28:AH29"/>
    <mergeCell ref="AI28:AI29"/>
    <mergeCell ref="AJ28:AL29"/>
    <mergeCell ref="AI36:AI37"/>
    <mergeCell ref="AJ36:AL37"/>
    <mergeCell ref="Z26:AA27"/>
    <mergeCell ref="AB24:AH25"/>
    <mergeCell ref="AN36:AO37"/>
    <mergeCell ref="G48:G49"/>
    <mergeCell ref="H48:H49"/>
    <mergeCell ref="T46:U47"/>
    <mergeCell ref="D46:F47"/>
    <mergeCell ref="Y87:AE91"/>
    <mergeCell ref="AF87:AO91"/>
    <mergeCell ref="Y82:AE86"/>
    <mergeCell ref="AF82:AO86"/>
    <mergeCell ref="X76:AB81"/>
    <mergeCell ref="AH76:AH81"/>
    <mergeCell ref="C88:V91"/>
    <mergeCell ref="D48:F49"/>
    <mergeCell ref="AJ55:AL55"/>
    <mergeCell ref="AJ56:AL56"/>
    <mergeCell ref="AJ51:AL51"/>
    <mergeCell ref="AJ52:AL52"/>
    <mergeCell ref="AJ54:AL54"/>
    <mergeCell ref="C82:V83"/>
    <mergeCell ref="AM79:AM81"/>
    <mergeCell ref="AK79:AK81"/>
    <mergeCell ref="AJ76:AJ81"/>
    <mergeCell ref="AK76:AK78"/>
    <mergeCell ref="S77:S81"/>
    <mergeCell ref="AG76:AG81"/>
    <mergeCell ref="AM67:AM69"/>
    <mergeCell ref="AG62:AP63"/>
    <mergeCell ref="AP73:AP75"/>
    <mergeCell ref="AK73:AK75"/>
    <mergeCell ref="AL73:AL75"/>
    <mergeCell ref="AL76:AL78"/>
    <mergeCell ref="AN38:AO39"/>
    <mergeCell ref="AO40:AT41"/>
    <mergeCell ref="AJ57:AL57"/>
    <mergeCell ref="AP38:AP39"/>
    <mergeCell ref="AB40:AH41"/>
    <mergeCell ref="AB46:AH47"/>
    <mergeCell ref="AN57:AO57"/>
    <mergeCell ref="AN56:AO56"/>
    <mergeCell ref="AB57:AH57"/>
    <mergeCell ref="AB55:AH55"/>
    <mergeCell ref="AB38:AH39"/>
    <mergeCell ref="AI38:AI39"/>
    <mergeCell ref="AJ38:AL39"/>
    <mergeCell ref="AM38:AM39"/>
    <mergeCell ref="AR56:AT56"/>
    <mergeCell ref="AP57:AT57"/>
    <mergeCell ref="AP53:AT53"/>
    <mergeCell ref="AR60:AT60"/>
    <mergeCell ref="AQ26:AQ27"/>
    <mergeCell ref="AR26:AT27"/>
    <mergeCell ref="AB56:AH56"/>
    <mergeCell ref="AI24:AI25"/>
    <mergeCell ref="AI10:AT10"/>
    <mergeCell ref="AB48:AH49"/>
    <mergeCell ref="AB50:AH50"/>
    <mergeCell ref="AF42:AH43"/>
    <mergeCell ref="AF44:AH45"/>
    <mergeCell ref="AB10:AH10"/>
    <mergeCell ref="AN26:AO27"/>
    <mergeCell ref="AP26:AP27"/>
    <mergeCell ref="AB22:AH23"/>
    <mergeCell ref="AH20:AI20"/>
    <mergeCell ref="AB51:AH51"/>
    <mergeCell ref="AB52:AH52"/>
    <mergeCell ref="AB53:AH53"/>
    <mergeCell ref="AB54:AH54"/>
    <mergeCell ref="AM34:AM35"/>
    <mergeCell ref="AN34:AO35"/>
    <mergeCell ref="AP34:AP35"/>
    <mergeCell ref="AM36:AM37"/>
    <mergeCell ref="AN24:AO25"/>
    <mergeCell ref="AP24:AP25"/>
  </mergeCells>
  <phoneticPr fontId="15"/>
  <conditionalFormatting sqref="T22:U31">
    <cfRule type="cellIs" dxfId="0" priority="1" stopIfTrue="1" operator="equal">
      <formula>0</formula>
    </cfRule>
  </conditionalFormatting>
  <dataValidations count="8">
    <dataValidation type="list" allowBlank="1" showInputMessage="1" showErrorMessage="1" sqref="AP26 AP28 AP22 AP24 AP36 AP38 AP34">
      <formula1>"人,h"</formula1>
    </dataValidation>
    <dataValidation type="list" allowBlank="1" showInputMessage="1" showErrorMessage="1" sqref="O22:P31 O42:P49">
      <formula1>"（日）,（月）,（火）,（水）,（木）,（金）,（土）"</formula1>
    </dataValidation>
    <dataValidation type="list" allowBlank="1" showInputMessage="1" showErrorMessage="1" sqref="D48 D46">
      <formula1>"一般,児童・生徒"</formula1>
    </dataValidation>
    <dataValidation type="list" allowBlank="1" showInputMessage="1" showErrorMessage="1" sqref="A50:C61">
      <formula1>"第１会議室,第2会議室,第3会議室,プール・トレ"</formula1>
    </dataValidation>
    <dataValidation type="list" allowBlank="1" showInputMessage="1" showErrorMessage="1" sqref="AP54:AP56 AP50:AP52 AP58:AP60">
      <formula1>"日,回,h,人"</formula1>
    </dataValidation>
    <dataValidation type="list" allowBlank="1" showInputMessage="1" showErrorMessage="1" sqref="AP42">
      <formula1>"h,人"</formula1>
    </dataValidation>
    <dataValidation type="list" allowBlank="1" showInputMessage="1" showErrorMessage="1" sqref="AP32:AP33">
      <formula1>"人,レーン"</formula1>
    </dataValidation>
    <dataValidation type="list" allowBlank="1" showInputMessage="1" showErrorMessage="1" sqref="U20 AL20">
      <formula1>"月,火,水,木,金,土,日"</formula1>
    </dataValidation>
  </dataValidations>
  <pageMargins left="0.7" right="0.17" top="0.34" bottom="0.23" header="0.17" footer="0.18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利用料金表</vt:lpstr>
      <vt:lpstr>★利用予約申込書</vt:lpstr>
      <vt:lpstr>★利用承認申請書</vt:lpstr>
      <vt:lpstr>利用承認書・請求書</vt:lpstr>
      <vt:lpstr>利用料領収書</vt:lpstr>
      <vt:lpstr>利用料領収書 (控)</vt:lpstr>
      <vt:lpstr>★利用承認申請書!Print_Area</vt:lpstr>
      <vt:lpstr>★利用予約申込書!Print_Area</vt:lpstr>
      <vt:lpstr>利用承認書・請求書!Print_Area</vt:lpstr>
      <vt:lpstr>利用料金表!Print_Area</vt:lpstr>
      <vt:lpstr>利用料領収書!Print_Area</vt:lpstr>
      <vt:lpstr>'利用料領収書 (控)'!Print_Area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soumu1</dc:creator>
  <cp:lastModifiedBy>user11</cp:lastModifiedBy>
  <cp:lastPrinted>2024-03-24T04:39:50Z</cp:lastPrinted>
  <dcterms:created xsi:type="dcterms:W3CDTF">2012-09-20T04:58:22Z</dcterms:created>
  <dcterms:modified xsi:type="dcterms:W3CDTF">2024-04-07T03:05:14Z</dcterms:modified>
</cp:coreProperties>
</file>