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mu\Desktop\"/>
    </mc:Choice>
  </mc:AlternateContent>
  <workbookProtection workbookAlgorithmName="SHA-512" workbookHashValue="XXD3HrlzuD0XbEews6CmQU/yKvOBMyNCFinJjKCj3AKizyfbPamxdUlJL++C0vSeX3fxgIwYzaOvXzY0K0fzig==" workbookSaltValue="S1kCMEhiTYE7QA9iTUxPIw==" workbookSpinCount="100000" lockStructure="1"/>
  <bookViews>
    <workbookView xWindow="0" yWindow="0" windowWidth="28800" windowHeight="12795" tabRatio="758"/>
  </bookViews>
  <sheets>
    <sheet name="申請書" sheetId="9" r:id="rId1"/>
    <sheet name="申請書 (記入例)" sheetId="8" r:id="rId2"/>
    <sheet name="承認書" sheetId="10" state="hidden" r:id="rId3"/>
    <sheet name="請求書" sheetId="12" state="hidden" r:id="rId4"/>
    <sheet name="領収書" sheetId="11" state="hidden" r:id="rId5"/>
  </sheets>
  <definedNames>
    <definedName name="_xlnm.Print_Area" localSheetId="2">承認書!$B$1:$BI$84</definedName>
    <definedName name="_xlnm.Print_Area" localSheetId="0">申請書!$B$1:$BI$85</definedName>
    <definedName name="_xlnm.Print_Area" localSheetId="1">'申請書 (記入例)'!$B$1:$BZ$85</definedName>
    <definedName name="_xlnm.Print_Area" localSheetId="3">請求書!$B$1:$BI$84</definedName>
    <definedName name="_xlnm.Print_Area" localSheetId="4">領収書!$B$1:$BI$85</definedName>
    <definedName name="プール">承認書!$BM$29:$BM$31</definedName>
    <definedName name="減免">承認書!$BK$29:$BK$32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3" i="11" l="1"/>
  <c r="BB3" i="11"/>
  <c r="AV3" i="11"/>
  <c r="AX83" i="9" l="1"/>
  <c r="AX83" i="11"/>
  <c r="AX80" i="9"/>
  <c r="BE70" i="9"/>
  <c r="BE51" i="9"/>
  <c r="BE73" i="9" l="1"/>
  <c r="BC45" i="10" l="1"/>
  <c r="BC41" i="10"/>
  <c r="BC37" i="10"/>
  <c r="BC33" i="10"/>
  <c r="BC29" i="10"/>
  <c r="U65" i="10" l="1"/>
  <c r="U65" i="12" s="1"/>
  <c r="U65" i="11" s="1"/>
  <c r="U63" i="10"/>
  <c r="U63" i="12" s="1"/>
  <c r="U63" i="11" s="1"/>
  <c r="U62" i="10"/>
  <c r="U62" i="12" s="1"/>
  <c r="U62" i="11" s="1"/>
  <c r="U60" i="10"/>
  <c r="U60" i="12" s="1"/>
  <c r="U60" i="11" s="1"/>
  <c r="U59" i="10"/>
  <c r="U59" i="12" s="1"/>
  <c r="U59" i="11" s="1"/>
  <c r="U57" i="10"/>
  <c r="U57" i="12" s="1"/>
  <c r="U57" i="11" s="1"/>
  <c r="U56" i="10"/>
  <c r="U56" i="12" s="1"/>
  <c r="U56" i="11" s="1"/>
  <c r="U54" i="10"/>
  <c r="U54" i="12" s="1"/>
  <c r="U54" i="11" s="1"/>
  <c r="AY73" i="10"/>
  <c r="AY73" i="12" s="1"/>
  <c r="AY73" i="11" s="1"/>
  <c r="AY71" i="10"/>
  <c r="AY71" i="12" s="1"/>
  <c r="AY71" i="11" s="1"/>
  <c r="Y50" i="10"/>
  <c r="Y50" i="12" s="1"/>
  <c r="Y50" i="11" s="1"/>
  <c r="AB55" i="10"/>
  <c r="AB55" i="12" s="1"/>
  <c r="AB55" i="11" s="1"/>
  <c r="AB54" i="10"/>
  <c r="AB54" i="12" s="1"/>
  <c r="AB54" i="11" s="1"/>
  <c r="F54" i="10"/>
  <c r="F54" i="12" s="1"/>
  <c r="F54" i="11" s="1"/>
  <c r="AA56" i="8"/>
  <c r="AA27" i="8"/>
  <c r="AA31" i="8"/>
  <c r="AA35" i="8"/>
  <c r="AA39" i="8"/>
  <c r="AA43" i="8"/>
  <c r="AA47" i="8"/>
  <c r="AA51" i="8"/>
  <c r="AA59" i="8"/>
  <c r="AA62" i="8"/>
  <c r="AA65" i="8"/>
  <c r="AA56" i="9"/>
  <c r="AA56" i="10" s="1"/>
  <c r="AA56" i="12" s="1"/>
  <c r="AA56" i="11" s="1"/>
  <c r="AC10" i="10"/>
  <c r="AL10" i="11"/>
  <c r="AL7" i="11"/>
  <c r="AC10" i="11"/>
  <c r="D10" i="11"/>
  <c r="D7" i="11"/>
  <c r="AL10" i="12"/>
  <c r="AL7" i="12"/>
  <c r="AC10" i="12"/>
  <c r="D10" i="12"/>
  <c r="D7" i="12"/>
  <c r="AL10" i="10"/>
  <c r="AL7" i="10"/>
  <c r="D10" i="10"/>
  <c r="D7" i="10"/>
  <c r="BB3" i="10"/>
  <c r="G14" i="10" s="1"/>
  <c r="AA59" i="9"/>
  <c r="BE59" i="9"/>
  <c r="BE59" i="10" s="1"/>
  <c r="BE59" i="12" s="1"/>
  <c r="BE59" i="11" s="1"/>
  <c r="AA62" i="9"/>
  <c r="AA62" i="10" s="1"/>
  <c r="AA62" i="12" s="1"/>
  <c r="AA62" i="11" s="1"/>
  <c r="BE63" i="9"/>
  <c r="AA65" i="9"/>
  <c r="AA70" i="9"/>
  <c r="AA70" i="10" s="1"/>
  <c r="AA70" i="12" s="1"/>
  <c r="AA70" i="11" s="1"/>
  <c r="BE70" i="10"/>
  <c r="BE70" i="12" s="1"/>
  <c r="BE70" i="11" s="1"/>
  <c r="AA73" i="9"/>
  <c r="AA73" i="10" s="1"/>
  <c r="AA73" i="12" s="1"/>
  <c r="AA73" i="11" s="1"/>
  <c r="BE73" i="10"/>
  <c r="BE73" i="12" s="1"/>
  <c r="BE73" i="11" s="1"/>
  <c r="AV76" i="9"/>
  <c r="AV76" i="10" s="1"/>
  <c r="AV76" i="12" s="1"/>
  <c r="AV76" i="11" s="1"/>
  <c r="AV78" i="9"/>
  <c r="AV78" i="10" s="1"/>
  <c r="AV78" i="12" s="1"/>
  <c r="AV78" i="11" s="1"/>
  <c r="AR75" i="10"/>
  <c r="AR75" i="12" s="1"/>
  <c r="AR75" i="11" s="1"/>
  <c r="AP74" i="10"/>
  <c r="AP74" i="12" s="1"/>
  <c r="AP74" i="11" s="1"/>
  <c r="AL75" i="10"/>
  <c r="AL75" i="12" s="1"/>
  <c r="AL75" i="11" s="1"/>
  <c r="AJ74" i="10"/>
  <c r="AJ74" i="12" s="1"/>
  <c r="AJ74" i="11" s="1"/>
  <c r="AF75" i="10"/>
  <c r="AF75" i="12" s="1"/>
  <c r="AF75" i="11" s="1"/>
  <c r="AD74" i="10"/>
  <c r="Z75" i="10"/>
  <c r="Z75" i="12" s="1"/>
  <c r="Z75" i="11" s="1"/>
  <c r="X74" i="10"/>
  <c r="X74" i="12" s="1"/>
  <c r="X74" i="11" s="1"/>
  <c r="T75" i="10"/>
  <c r="T75" i="12" s="1"/>
  <c r="T75" i="11" s="1"/>
  <c r="R74" i="10"/>
  <c r="R74" i="12" s="1"/>
  <c r="R74" i="11" s="1"/>
  <c r="N75" i="10"/>
  <c r="L74" i="10"/>
  <c r="L74" i="12" s="1"/>
  <c r="L74" i="11" s="1"/>
  <c r="AU65" i="10"/>
  <c r="AU65" i="12" s="1"/>
  <c r="AU65" i="11" s="1"/>
  <c r="AU63" i="10"/>
  <c r="AU63" i="12" s="1"/>
  <c r="AU63" i="11" s="1"/>
  <c r="AP63" i="10"/>
  <c r="AP63" i="12" s="1"/>
  <c r="AP63" i="11" s="1"/>
  <c r="AU62" i="10"/>
  <c r="AU62" i="12" s="1"/>
  <c r="AU62" i="11" s="1"/>
  <c r="AU60" i="10"/>
  <c r="AU60" i="12" s="1"/>
  <c r="AU60" i="11" s="1"/>
  <c r="AP60" i="10"/>
  <c r="AP60" i="12" s="1"/>
  <c r="AP60" i="11" s="1"/>
  <c r="AU59" i="10"/>
  <c r="AU59" i="12" s="1"/>
  <c r="AU59" i="11" s="1"/>
  <c r="AU57" i="10"/>
  <c r="AU57" i="12" s="1"/>
  <c r="AU57" i="11" s="1"/>
  <c r="AP57" i="10"/>
  <c r="AP57" i="12" s="1"/>
  <c r="AP57" i="11" s="1"/>
  <c r="AU56" i="10"/>
  <c r="AU56" i="12" s="1"/>
  <c r="AU56" i="11" s="1"/>
  <c r="AU54" i="10"/>
  <c r="AU54" i="12" s="1"/>
  <c r="AU54" i="11" s="1"/>
  <c r="AP54" i="10"/>
  <c r="AP54" i="12" s="1"/>
  <c r="AP54" i="11" s="1"/>
  <c r="AU53" i="10"/>
  <c r="AU53" i="12" s="1"/>
  <c r="AU53" i="11" s="1"/>
  <c r="AU51" i="10"/>
  <c r="AU51" i="12" s="1"/>
  <c r="AU51" i="11" s="1"/>
  <c r="AP51" i="10"/>
  <c r="AP51" i="12" s="1"/>
  <c r="AP51" i="11" s="1"/>
  <c r="AU50" i="10"/>
  <c r="AU50" i="12" s="1"/>
  <c r="AU50" i="11" s="1"/>
  <c r="AU48" i="10"/>
  <c r="AU48" i="12" s="1"/>
  <c r="AU48" i="11" s="1"/>
  <c r="AP48" i="10"/>
  <c r="AP48" i="12" s="1"/>
  <c r="AP48" i="11" s="1"/>
  <c r="AU47" i="10"/>
  <c r="AU47" i="12" s="1"/>
  <c r="AU47" i="11" s="1"/>
  <c r="AU45" i="10"/>
  <c r="AU45" i="12" s="1"/>
  <c r="AU45" i="11" s="1"/>
  <c r="AP45" i="10"/>
  <c r="AP45" i="12" s="1"/>
  <c r="AP45" i="11" s="1"/>
  <c r="AU44" i="10"/>
  <c r="AU44" i="12" s="1"/>
  <c r="AU44" i="11" s="1"/>
  <c r="AU42" i="10"/>
  <c r="AU42" i="12" s="1"/>
  <c r="AU42" i="11" s="1"/>
  <c r="AP42" i="10"/>
  <c r="AP42" i="12" s="1"/>
  <c r="AP42" i="11" s="1"/>
  <c r="AU41" i="10"/>
  <c r="AU41" i="12" s="1"/>
  <c r="AU41" i="11" s="1"/>
  <c r="AU39" i="10"/>
  <c r="AU39" i="12" s="1"/>
  <c r="AU39" i="11" s="1"/>
  <c r="AP39" i="10"/>
  <c r="AP39" i="12" s="1"/>
  <c r="AP39" i="11" s="1"/>
  <c r="AU38" i="10"/>
  <c r="AU38" i="12" s="1"/>
  <c r="AU38" i="11" s="1"/>
  <c r="AU36" i="10"/>
  <c r="AU36" i="12" s="1"/>
  <c r="AU36" i="11" s="1"/>
  <c r="AP36" i="10"/>
  <c r="AP36" i="12" s="1"/>
  <c r="AP36" i="11" s="1"/>
  <c r="AU35" i="10"/>
  <c r="AU35" i="12" s="1"/>
  <c r="AU35" i="11" s="1"/>
  <c r="AU33" i="10"/>
  <c r="AU33" i="12" s="1"/>
  <c r="AU33" i="11" s="1"/>
  <c r="AP33" i="10"/>
  <c r="AP33" i="12" s="1"/>
  <c r="AP33" i="11" s="1"/>
  <c r="AU32" i="10"/>
  <c r="AU32" i="12" s="1"/>
  <c r="AU32" i="11" s="1"/>
  <c r="AU30" i="10"/>
  <c r="AU30" i="12" s="1"/>
  <c r="AU30" i="11" s="1"/>
  <c r="AP30" i="10"/>
  <c r="AP30" i="12" s="1"/>
  <c r="AP30" i="11" s="1"/>
  <c r="AU29" i="10"/>
  <c r="AU27" i="10"/>
  <c r="AU27" i="12" s="1"/>
  <c r="AU27" i="11" s="1"/>
  <c r="AP27" i="10"/>
  <c r="AP27" i="12" s="1"/>
  <c r="AP27" i="11" s="1"/>
  <c r="AU26" i="10"/>
  <c r="AU26" i="12" s="1"/>
  <c r="AU26" i="11" s="1"/>
  <c r="AU24" i="10"/>
  <c r="AU24" i="12" s="1"/>
  <c r="AU24" i="11" s="1"/>
  <c r="AP24" i="10"/>
  <c r="Q65" i="10"/>
  <c r="Q65" i="12" s="1"/>
  <c r="Q65" i="11" s="1"/>
  <c r="Q63" i="10"/>
  <c r="Q63" i="12" s="1"/>
  <c r="Q63" i="11" s="1"/>
  <c r="L63" i="10"/>
  <c r="L63" i="12" s="1"/>
  <c r="L63" i="11" s="1"/>
  <c r="Q62" i="10"/>
  <c r="Q62" i="12" s="1"/>
  <c r="Q62" i="11" s="1"/>
  <c r="Q60" i="10"/>
  <c r="Q60" i="12" s="1"/>
  <c r="Q60" i="11" s="1"/>
  <c r="L60" i="10"/>
  <c r="L60" i="12" s="1"/>
  <c r="L60" i="11" s="1"/>
  <c r="Q59" i="10"/>
  <c r="Q59" i="12" s="1"/>
  <c r="Q59" i="11" s="1"/>
  <c r="Q57" i="10"/>
  <c r="Q57" i="12" s="1"/>
  <c r="Q57" i="11" s="1"/>
  <c r="L57" i="10"/>
  <c r="L57" i="12" s="1"/>
  <c r="L57" i="11" s="1"/>
  <c r="Q56" i="10"/>
  <c r="Q56" i="12" s="1"/>
  <c r="Q56" i="11" s="1"/>
  <c r="Q54" i="10"/>
  <c r="Q54" i="12" s="1"/>
  <c r="Q54" i="11" s="1"/>
  <c r="L54" i="10"/>
  <c r="L54" i="12" s="1"/>
  <c r="L54" i="11" s="1"/>
  <c r="Q53" i="10"/>
  <c r="Q53" i="12" s="1"/>
  <c r="Q53" i="11" s="1"/>
  <c r="Q51" i="10"/>
  <c r="Q51" i="12" s="1"/>
  <c r="Q51" i="11" s="1"/>
  <c r="L51" i="10"/>
  <c r="L51" i="12" s="1"/>
  <c r="L51" i="11" s="1"/>
  <c r="Q50" i="10"/>
  <c r="Q48" i="10"/>
  <c r="Q48" i="12" s="1"/>
  <c r="Q48" i="11" s="1"/>
  <c r="L48" i="10"/>
  <c r="L48" i="12" s="1"/>
  <c r="L48" i="11" s="1"/>
  <c r="Q47" i="10"/>
  <c r="Q47" i="12" s="1"/>
  <c r="Q47" i="11" s="1"/>
  <c r="Q45" i="10"/>
  <c r="Q45" i="12" s="1"/>
  <c r="Q45" i="11" s="1"/>
  <c r="L45" i="10"/>
  <c r="L45" i="12" s="1"/>
  <c r="L45" i="11" s="1"/>
  <c r="Q44" i="10"/>
  <c r="Q44" i="12" s="1"/>
  <c r="Q44" i="11" s="1"/>
  <c r="Q42" i="10"/>
  <c r="Q42" i="12" s="1"/>
  <c r="Q42" i="11" s="1"/>
  <c r="L42" i="10"/>
  <c r="L42" i="12" s="1"/>
  <c r="L42" i="11" s="1"/>
  <c r="Q41" i="10"/>
  <c r="Q41" i="12" s="1"/>
  <c r="Q41" i="11" s="1"/>
  <c r="Q39" i="10"/>
  <c r="Q39" i="12" s="1"/>
  <c r="Q39" i="11" s="1"/>
  <c r="L39" i="10"/>
  <c r="L39" i="12" s="1"/>
  <c r="L39" i="11" s="1"/>
  <c r="Q38" i="10"/>
  <c r="Q38" i="12" s="1"/>
  <c r="Q38" i="11" s="1"/>
  <c r="Q36" i="10"/>
  <c r="Q36" i="12" s="1"/>
  <c r="Q36" i="11" s="1"/>
  <c r="L36" i="10"/>
  <c r="L36" i="12" s="1"/>
  <c r="L36" i="11" s="1"/>
  <c r="Q35" i="10"/>
  <c r="Q35" i="12" s="1"/>
  <c r="Q35" i="11" s="1"/>
  <c r="Q33" i="10"/>
  <c r="Q33" i="12" s="1"/>
  <c r="Q33" i="11" s="1"/>
  <c r="L33" i="10"/>
  <c r="L33" i="12" s="1"/>
  <c r="L33" i="11" s="1"/>
  <c r="Q32" i="10"/>
  <c r="Q32" i="12" s="1"/>
  <c r="Q32" i="11" s="1"/>
  <c r="Q30" i="10"/>
  <c r="Q30" i="12" s="1"/>
  <c r="Q30" i="11" s="1"/>
  <c r="L30" i="10"/>
  <c r="L30" i="12" s="1"/>
  <c r="L30" i="11" s="1"/>
  <c r="Q29" i="10"/>
  <c r="Q29" i="12" s="1"/>
  <c r="Q29" i="11" s="1"/>
  <c r="Q27" i="10"/>
  <c r="Q27" i="12" s="1"/>
  <c r="Q27" i="11" s="1"/>
  <c r="L27" i="10"/>
  <c r="L27" i="12" s="1"/>
  <c r="L27" i="11" s="1"/>
  <c r="Q26" i="10"/>
  <c r="Q26" i="12" s="1"/>
  <c r="Q26" i="11" s="1"/>
  <c r="Q24" i="10"/>
  <c r="Q24" i="12" s="1"/>
  <c r="Q24" i="11" s="1"/>
  <c r="L24" i="10"/>
  <c r="L24" i="12" s="1"/>
  <c r="L24" i="11" s="1"/>
  <c r="AV3" i="10"/>
  <c r="B14" i="10" s="1"/>
  <c r="BF3" i="10"/>
  <c r="K14" i="10" s="1"/>
  <c r="AZ2" i="10"/>
  <c r="AZ2" i="12" s="1"/>
  <c r="AZ2" i="11" s="1"/>
  <c r="BF20" i="10"/>
  <c r="BF20" i="12" s="1"/>
  <c r="BF20" i="11" s="1"/>
  <c r="BB20" i="10"/>
  <c r="BB20" i="12" s="1"/>
  <c r="BB20" i="11" s="1"/>
  <c r="AV20" i="10"/>
  <c r="AV20" i="12" s="1"/>
  <c r="AV20" i="11" s="1"/>
  <c r="AP20" i="10"/>
  <c r="AP20" i="12" s="1"/>
  <c r="AP20" i="11" s="1"/>
  <c r="AL20" i="10"/>
  <c r="AL20" i="12" s="1"/>
  <c r="AL20" i="11" s="1"/>
  <c r="X20" i="10"/>
  <c r="X20" i="12" s="1"/>
  <c r="X20" i="11" s="1"/>
  <c r="R20" i="10"/>
  <c r="R20" i="12" s="1"/>
  <c r="R20" i="11" s="1"/>
  <c r="N20" i="10"/>
  <c r="N20" i="12" s="1"/>
  <c r="N20" i="11" s="1"/>
  <c r="AF20" i="10"/>
  <c r="AF20" i="12" s="1"/>
  <c r="AF20" i="11" s="1"/>
  <c r="H20" i="10"/>
  <c r="H20" i="12" s="1"/>
  <c r="H20" i="11" s="1"/>
  <c r="BD19" i="10"/>
  <c r="BD19" i="12" s="1"/>
  <c r="BD19" i="11" s="1"/>
  <c r="AV19" i="10"/>
  <c r="AV19" i="12" s="1"/>
  <c r="AV19" i="11" s="1"/>
  <c r="AF19" i="10"/>
  <c r="AF19" i="12" s="1"/>
  <c r="AF19" i="11" s="1"/>
  <c r="BB17" i="10"/>
  <c r="BB17" i="12" s="1"/>
  <c r="BB17" i="11" s="1"/>
  <c r="BB16" i="10"/>
  <c r="BB16" i="12" s="1"/>
  <c r="BB16" i="11" s="1"/>
  <c r="BB15" i="10"/>
  <c r="BB15" i="12" s="1"/>
  <c r="BB15" i="11" s="1"/>
  <c r="AH15" i="10"/>
  <c r="AH15" i="12" s="1"/>
  <c r="AH15" i="11" s="1"/>
  <c r="D16" i="10"/>
  <c r="D16" i="12" s="1"/>
  <c r="D16" i="11" s="1"/>
  <c r="AP78" i="10"/>
  <c r="AP78" i="12" s="1"/>
  <c r="AP78" i="11" s="1"/>
  <c r="AP76" i="10"/>
  <c r="AP76" i="12" s="1"/>
  <c r="AP76" i="11" s="1"/>
  <c r="AJ78" i="10"/>
  <c r="AJ78" i="12" s="1"/>
  <c r="AJ78" i="11" s="1"/>
  <c r="AJ76" i="10"/>
  <c r="AJ76" i="12" s="1"/>
  <c r="AJ76" i="11" s="1"/>
  <c r="AD78" i="10"/>
  <c r="AD78" i="12" s="1"/>
  <c r="AD78" i="11" s="1"/>
  <c r="AD76" i="10"/>
  <c r="AD76" i="12" s="1"/>
  <c r="AD76" i="11" s="1"/>
  <c r="X78" i="10"/>
  <c r="X78" i="12" s="1"/>
  <c r="X78" i="11" s="1"/>
  <c r="X76" i="10"/>
  <c r="X76" i="12" s="1"/>
  <c r="X76" i="11" s="1"/>
  <c r="R78" i="10"/>
  <c r="R78" i="12" s="1"/>
  <c r="R76" i="10"/>
  <c r="R76" i="12" s="1"/>
  <c r="R76" i="11" s="1"/>
  <c r="L78" i="10"/>
  <c r="L78" i="12" s="1"/>
  <c r="L78" i="11" s="1"/>
  <c r="L76" i="10"/>
  <c r="L76" i="12" s="1"/>
  <c r="L76" i="11" s="1"/>
  <c r="H78" i="10"/>
  <c r="H78" i="12" s="1"/>
  <c r="H78" i="11" s="1"/>
  <c r="H76" i="10"/>
  <c r="H76" i="12" s="1"/>
  <c r="H76" i="11" s="1"/>
  <c r="AF71" i="10"/>
  <c r="AF71" i="12" s="1"/>
  <c r="AF71" i="11" s="1"/>
  <c r="AF68" i="10"/>
  <c r="B71" i="10"/>
  <c r="B71" i="12" s="1"/>
  <c r="B71" i="11" s="1"/>
  <c r="B68" i="10"/>
  <c r="B68" i="12" s="1"/>
  <c r="B68" i="11" s="1"/>
  <c r="AP71" i="10"/>
  <c r="AP71" i="12" s="1"/>
  <c r="AP71" i="11" s="1"/>
  <c r="AP68" i="10"/>
  <c r="AP68" i="12" s="1"/>
  <c r="AP68" i="11" s="1"/>
  <c r="BF72" i="10"/>
  <c r="BF72" i="12" s="1"/>
  <c r="BF72" i="11" s="1"/>
  <c r="BF71" i="10"/>
  <c r="BF71" i="12" s="1"/>
  <c r="BF71" i="11" s="1"/>
  <c r="BF69" i="10"/>
  <c r="BF69" i="12" s="1"/>
  <c r="BF69" i="11" s="1"/>
  <c r="BF68" i="10"/>
  <c r="BF68" i="12" s="1"/>
  <c r="BF68" i="11" s="1"/>
  <c r="AB72" i="10"/>
  <c r="AB72" i="12" s="1"/>
  <c r="AB72" i="11" s="1"/>
  <c r="AB71" i="10"/>
  <c r="AB71" i="12" s="1"/>
  <c r="AB71" i="11" s="1"/>
  <c r="AB69" i="10"/>
  <c r="AB69" i="12" s="1"/>
  <c r="AB69" i="11" s="1"/>
  <c r="AB68" i="10"/>
  <c r="AB68" i="12" s="1"/>
  <c r="AB68" i="11" s="1"/>
  <c r="L71" i="10"/>
  <c r="L71" i="12" s="1"/>
  <c r="L71" i="11" s="1"/>
  <c r="L68" i="10"/>
  <c r="L68" i="12" s="1"/>
  <c r="L68" i="11" s="1"/>
  <c r="F63" i="10"/>
  <c r="F63" i="12" s="1"/>
  <c r="F63" i="11" s="1"/>
  <c r="F60" i="10"/>
  <c r="F60" i="12" s="1"/>
  <c r="F60" i="11" s="1"/>
  <c r="F57" i="10"/>
  <c r="F57" i="12" s="1"/>
  <c r="F57" i="11" s="1"/>
  <c r="BF62" i="10"/>
  <c r="BF62" i="12" s="1"/>
  <c r="BF62" i="11" s="1"/>
  <c r="BF61" i="10"/>
  <c r="BF61" i="12" s="1"/>
  <c r="BF61" i="11" s="1"/>
  <c r="BF60" i="10"/>
  <c r="BF60" i="12" s="1"/>
  <c r="BF60" i="11" s="1"/>
  <c r="BF58" i="10"/>
  <c r="BF57" i="10"/>
  <c r="BF57" i="12" s="1"/>
  <c r="BF57" i="11" s="1"/>
  <c r="BF56" i="10"/>
  <c r="BF56" i="12" s="1"/>
  <c r="BF56" i="11" s="1"/>
  <c r="BF54" i="10"/>
  <c r="BF54" i="12" s="1"/>
  <c r="BF54" i="11" s="1"/>
  <c r="BF53" i="10"/>
  <c r="BF53" i="12" s="1"/>
  <c r="BF53" i="11" s="1"/>
  <c r="BF52" i="10"/>
  <c r="BF52" i="12" s="1"/>
  <c r="BF52" i="11" s="1"/>
  <c r="BF50" i="10"/>
  <c r="BF50" i="12" s="1"/>
  <c r="BF50" i="11" s="1"/>
  <c r="BF49" i="10"/>
  <c r="BF49" i="12" s="1"/>
  <c r="BF49" i="11" s="1"/>
  <c r="BF48" i="10"/>
  <c r="BF48" i="12" s="1"/>
  <c r="BF48" i="11" s="1"/>
  <c r="BF46" i="10"/>
  <c r="BF46" i="12" s="1"/>
  <c r="BF46" i="11" s="1"/>
  <c r="BC46" i="10"/>
  <c r="BC46" i="12" s="1"/>
  <c r="BC46" i="11" s="1"/>
  <c r="BF45" i="10"/>
  <c r="BF45" i="12" s="1"/>
  <c r="BF45" i="11" s="1"/>
  <c r="BC45" i="12"/>
  <c r="BC45" i="11" s="1"/>
  <c r="BF44" i="10"/>
  <c r="BF44" i="12" s="1"/>
  <c r="BF44" i="11" s="1"/>
  <c r="BF42" i="10"/>
  <c r="BF42" i="12" s="1"/>
  <c r="BF42" i="11" s="1"/>
  <c r="BC42" i="10"/>
  <c r="BC42" i="12" s="1"/>
  <c r="BC42" i="11" s="1"/>
  <c r="BF41" i="10"/>
  <c r="BF41" i="12" s="1"/>
  <c r="BF41" i="11" s="1"/>
  <c r="BC41" i="12"/>
  <c r="BC41" i="11" s="1"/>
  <c r="BF40" i="10"/>
  <c r="BF40" i="12" s="1"/>
  <c r="BF40" i="11" s="1"/>
  <c r="BF38" i="10"/>
  <c r="BF38" i="12" s="1"/>
  <c r="BF38" i="11" s="1"/>
  <c r="BC38" i="10"/>
  <c r="BC38" i="12" s="1"/>
  <c r="BC38" i="11" s="1"/>
  <c r="BF37" i="10"/>
  <c r="BF37" i="12" s="1"/>
  <c r="BF37" i="11" s="1"/>
  <c r="BC37" i="12"/>
  <c r="BC37" i="11" s="1"/>
  <c r="BF36" i="10"/>
  <c r="BF36" i="12" s="1"/>
  <c r="BF36" i="11" s="1"/>
  <c r="BF34" i="10"/>
  <c r="BF34" i="12" s="1"/>
  <c r="BF34" i="11" s="1"/>
  <c r="BC34" i="10"/>
  <c r="BC34" i="12" s="1"/>
  <c r="BC34" i="11" s="1"/>
  <c r="BF33" i="10"/>
  <c r="BF33" i="12" s="1"/>
  <c r="BF33" i="11" s="1"/>
  <c r="BC33" i="12"/>
  <c r="BC33" i="11" s="1"/>
  <c r="BF32" i="10"/>
  <c r="BF32" i="12" s="1"/>
  <c r="BF32" i="11" s="1"/>
  <c r="BF30" i="10"/>
  <c r="BF30" i="12" s="1"/>
  <c r="BF30" i="11" s="1"/>
  <c r="BC30" i="10"/>
  <c r="BC30" i="12" s="1"/>
  <c r="BC30" i="11" s="1"/>
  <c r="BF29" i="10"/>
  <c r="BF29" i="12" s="1"/>
  <c r="BF29" i="11" s="1"/>
  <c r="BC29" i="12"/>
  <c r="BC29" i="11" s="1"/>
  <c r="BF28" i="10"/>
  <c r="BF28" i="12" s="1"/>
  <c r="BF28" i="11" s="1"/>
  <c r="BC25" i="10"/>
  <c r="BC25" i="12" s="1"/>
  <c r="BC25" i="11" s="1"/>
  <c r="BF26" i="10"/>
  <c r="BF26" i="12" s="1"/>
  <c r="BF26" i="11" s="1"/>
  <c r="BC26" i="10"/>
  <c r="BC26" i="12" s="1"/>
  <c r="BC26" i="11" s="1"/>
  <c r="BF25" i="10"/>
  <c r="BF25" i="12" s="1"/>
  <c r="BF25" i="11" s="1"/>
  <c r="BF24" i="10"/>
  <c r="BF24" i="12" s="1"/>
  <c r="BF24" i="11" s="1"/>
  <c r="AY63" i="10"/>
  <c r="AY63" i="12" s="1"/>
  <c r="AY63" i="11" s="1"/>
  <c r="AY60" i="10"/>
  <c r="AY60" i="12" s="1"/>
  <c r="AY60" i="11" s="1"/>
  <c r="AY57" i="10"/>
  <c r="AY57" i="12" s="1"/>
  <c r="AY57" i="11" s="1"/>
  <c r="AY54" i="10"/>
  <c r="AY54" i="12" s="1"/>
  <c r="AY54" i="11" s="1"/>
  <c r="AY51" i="10"/>
  <c r="AY51" i="12" s="1"/>
  <c r="AY51" i="11" s="1"/>
  <c r="AY48" i="10"/>
  <c r="AY48" i="12" s="1"/>
  <c r="AY48" i="11" s="1"/>
  <c r="AY45" i="10"/>
  <c r="AY45" i="12" s="1"/>
  <c r="AY45" i="11" s="1"/>
  <c r="AY42" i="10"/>
  <c r="AY42" i="12" s="1"/>
  <c r="AY42" i="11" s="1"/>
  <c r="AY39" i="10"/>
  <c r="AY39" i="12" s="1"/>
  <c r="AY39" i="11" s="1"/>
  <c r="AY36" i="10"/>
  <c r="AY36" i="12" s="1"/>
  <c r="AY36" i="11" s="1"/>
  <c r="AY33" i="10"/>
  <c r="AY33" i="12" s="1"/>
  <c r="AY33" i="11" s="1"/>
  <c r="AY30" i="10"/>
  <c r="AY30" i="12" s="1"/>
  <c r="AY30" i="11" s="1"/>
  <c r="AY27" i="10"/>
  <c r="AY27" i="12" s="1"/>
  <c r="AY27" i="11" s="1"/>
  <c r="AY24" i="10"/>
  <c r="AY24" i="12" s="1"/>
  <c r="AY24" i="11" s="1"/>
  <c r="U27" i="10"/>
  <c r="U27" i="12" s="1"/>
  <c r="U27" i="11" s="1"/>
  <c r="U30" i="10"/>
  <c r="U30" i="12" s="1"/>
  <c r="U30" i="11" s="1"/>
  <c r="U33" i="10"/>
  <c r="U33" i="12" s="1"/>
  <c r="U33" i="11" s="1"/>
  <c r="U36" i="10"/>
  <c r="U36" i="12" s="1"/>
  <c r="U36" i="11" s="1"/>
  <c r="U39" i="10"/>
  <c r="U39" i="12" s="1"/>
  <c r="U39" i="11" s="1"/>
  <c r="U42" i="10"/>
  <c r="U42" i="12" s="1"/>
  <c r="U42" i="11" s="1"/>
  <c r="U45" i="10"/>
  <c r="U45" i="12" s="1"/>
  <c r="U45" i="11" s="1"/>
  <c r="U48" i="10"/>
  <c r="U48" i="12" s="1"/>
  <c r="U48" i="11" s="1"/>
  <c r="U51" i="10"/>
  <c r="U51" i="12" s="1"/>
  <c r="U51" i="11" s="1"/>
  <c r="AB64" i="10"/>
  <c r="AB64" i="12" s="1"/>
  <c r="AB64" i="11" s="1"/>
  <c r="AB63" i="10"/>
  <c r="AB63" i="12" s="1"/>
  <c r="AB63" i="11" s="1"/>
  <c r="AB61" i="10"/>
  <c r="AB61" i="12" s="1"/>
  <c r="AB61" i="11" s="1"/>
  <c r="AB60" i="10"/>
  <c r="AB60" i="12" s="1"/>
  <c r="AB60" i="11" s="1"/>
  <c r="AB58" i="10"/>
  <c r="AB58" i="12" s="1"/>
  <c r="AB58" i="11" s="1"/>
  <c r="AB57" i="10"/>
  <c r="AB57" i="12" s="1"/>
  <c r="AB57" i="11" s="1"/>
  <c r="AB50" i="10"/>
  <c r="AB50" i="12" s="1"/>
  <c r="AB50" i="11" s="1"/>
  <c r="AB49" i="10"/>
  <c r="AB49" i="12" s="1"/>
  <c r="AB49" i="11" s="1"/>
  <c r="AB48" i="10"/>
  <c r="AB48" i="12" s="1"/>
  <c r="AB48" i="11" s="1"/>
  <c r="AB46" i="10"/>
  <c r="AB46" i="12" s="1"/>
  <c r="AB46" i="11" s="1"/>
  <c r="Y46" i="10"/>
  <c r="Y46" i="12" s="1"/>
  <c r="Y46" i="11" s="1"/>
  <c r="AB45" i="10"/>
  <c r="AB45" i="12" s="1"/>
  <c r="AB45" i="11" s="1"/>
  <c r="AB44" i="10"/>
  <c r="AB44" i="12" s="1"/>
  <c r="AB44" i="11" s="1"/>
  <c r="AB42" i="10"/>
  <c r="AB42" i="12" s="1"/>
  <c r="AB42" i="11" s="1"/>
  <c r="Y42" i="10"/>
  <c r="Y42" i="12" s="1"/>
  <c r="Y42" i="11" s="1"/>
  <c r="AB41" i="10"/>
  <c r="AB41" i="12" s="1"/>
  <c r="AB41" i="11" s="1"/>
  <c r="AB40" i="10"/>
  <c r="AB40" i="12" s="1"/>
  <c r="AB40" i="11" s="1"/>
  <c r="AB38" i="10"/>
  <c r="AB38" i="12" s="1"/>
  <c r="AB38" i="11" s="1"/>
  <c r="Y38" i="10"/>
  <c r="Y38" i="12" s="1"/>
  <c r="Y38" i="11" s="1"/>
  <c r="AB37" i="10"/>
  <c r="AB37" i="12" s="1"/>
  <c r="AB37" i="11" s="1"/>
  <c r="AB36" i="10"/>
  <c r="AB36" i="12" s="1"/>
  <c r="AB36" i="11" s="1"/>
  <c r="AB34" i="10"/>
  <c r="AB34" i="12" s="1"/>
  <c r="AB34" i="11" s="1"/>
  <c r="Y34" i="10"/>
  <c r="Y34" i="12" s="1"/>
  <c r="Y34" i="11" s="1"/>
  <c r="AB33" i="10"/>
  <c r="AB33" i="12" s="1"/>
  <c r="AB33" i="11" s="1"/>
  <c r="AB32" i="10"/>
  <c r="AB32" i="12" s="1"/>
  <c r="AB32" i="11" s="1"/>
  <c r="AB30" i="10"/>
  <c r="AB30" i="12" s="1"/>
  <c r="AB30" i="11" s="1"/>
  <c r="Y30" i="10"/>
  <c r="Y30" i="12" s="1"/>
  <c r="Y30" i="11" s="1"/>
  <c r="AB29" i="10"/>
  <c r="AB29" i="12" s="1"/>
  <c r="AB29" i="11" s="1"/>
  <c r="AB28" i="10"/>
  <c r="AB28" i="12" s="1"/>
  <c r="AB28" i="11" s="1"/>
  <c r="U24" i="10"/>
  <c r="U24" i="12" s="1"/>
  <c r="U24" i="11" s="1"/>
  <c r="R78" i="11"/>
  <c r="N75" i="12"/>
  <c r="N75" i="11" s="1"/>
  <c r="AD74" i="12"/>
  <c r="AD74" i="11" s="1"/>
  <c r="AF68" i="12"/>
  <c r="AF68" i="11" s="1"/>
  <c r="BF58" i="12"/>
  <c r="BF58" i="11" s="1"/>
  <c r="Q50" i="12"/>
  <c r="Q50" i="11" s="1"/>
  <c r="AU29" i="12"/>
  <c r="AU29" i="11" s="1"/>
  <c r="AP24" i="12"/>
  <c r="AP24" i="11" s="1"/>
  <c r="U73" i="10"/>
  <c r="U73" i="12" s="1"/>
  <c r="U73" i="11" s="1"/>
  <c r="AT71" i="10"/>
  <c r="AT71" i="12" s="1"/>
  <c r="AT71" i="11" s="1"/>
  <c r="U71" i="10"/>
  <c r="U71" i="12" s="1"/>
  <c r="U71" i="11" s="1"/>
  <c r="P71" i="10"/>
  <c r="P71" i="12" s="1"/>
  <c r="P71" i="11" s="1"/>
  <c r="AY70" i="10"/>
  <c r="AY70" i="12" s="1"/>
  <c r="AY70" i="11" s="1"/>
  <c r="U70" i="10"/>
  <c r="U70" i="12" s="1"/>
  <c r="U70" i="11" s="1"/>
  <c r="AY68" i="10"/>
  <c r="AY68" i="12" s="1"/>
  <c r="AY68" i="11" s="1"/>
  <c r="AT68" i="10"/>
  <c r="AT68" i="12" s="1"/>
  <c r="AT68" i="11" s="1"/>
  <c r="U68" i="10"/>
  <c r="U68" i="12" s="1"/>
  <c r="U68" i="11" s="1"/>
  <c r="P68" i="10"/>
  <c r="P68" i="12" s="1"/>
  <c r="P68" i="11" s="1"/>
  <c r="AB26" i="10"/>
  <c r="AB26" i="12" s="1"/>
  <c r="AB26" i="11" s="1"/>
  <c r="Y26" i="10"/>
  <c r="Y26" i="12" s="1"/>
  <c r="Y26" i="11" s="1"/>
  <c r="AB25" i="10"/>
  <c r="AB25" i="12" s="1"/>
  <c r="AB25" i="11" s="1"/>
  <c r="AB24" i="10"/>
  <c r="AB24" i="12" s="1"/>
  <c r="AB24" i="11" s="1"/>
  <c r="AV78" i="8"/>
  <c r="AV76" i="8"/>
  <c r="BE73" i="8"/>
  <c r="AA73" i="8"/>
  <c r="BE70" i="8"/>
  <c r="AA70" i="8"/>
  <c r="BE63" i="8"/>
  <c r="BE59" i="8"/>
  <c r="BE55" i="8"/>
  <c r="BE51" i="8"/>
  <c r="BE47" i="8"/>
  <c r="BE43" i="8"/>
  <c r="BE39" i="8"/>
  <c r="BE35" i="8"/>
  <c r="BE31" i="8"/>
  <c r="BE27" i="8"/>
  <c r="AA65" i="10"/>
  <c r="AA65" i="12" s="1"/>
  <c r="AA65" i="11" s="1"/>
  <c r="BE63" i="10"/>
  <c r="BE63" i="12" s="1"/>
  <c r="BE63" i="11" s="1"/>
  <c r="AA59" i="10"/>
  <c r="AA59" i="12" s="1"/>
  <c r="AA59" i="11" s="1"/>
  <c r="BE55" i="9"/>
  <c r="AA51" i="9"/>
  <c r="AA51" i="10" s="1"/>
  <c r="AA51" i="12" s="1"/>
  <c r="AA51" i="11" s="1"/>
  <c r="BE47" i="9"/>
  <c r="BE47" i="10" s="1"/>
  <c r="BE47" i="12" s="1"/>
  <c r="BE47" i="11" s="1"/>
  <c r="AA47" i="9"/>
  <c r="AA47" i="10" s="1"/>
  <c r="AA47" i="12" s="1"/>
  <c r="AA47" i="11" s="1"/>
  <c r="BE43" i="9"/>
  <c r="BE43" i="10" s="1"/>
  <c r="BE43" i="12" s="1"/>
  <c r="BE43" i="11" s="1"/>
  <c r="AA43" i="9"/>
  <c r="AA43" i="10" s="1"/>
  <c r="AA43" i="12" s="1"/>
  <c r="AA43" i="11" s="1"/>
  <c r="BE39" i="9"/>
  <c r="BE39" i="10" s="1"/>
  <c r="BE39" i="12" s="1"/>
  <c r="BE39" i="11" s="1"/>
  <c r="AA39" i="9"/>
  <c r="AA39" i="10" s="1"/>
  <c r="AA39" i="12" s="1"/>
  <c r="AA39" i="11" s="1"/>
  <c r="BE35" i="9"/>
  <c r="BE35" i="10" s="1"/>
  <c r="BE35" i="12" s="1"/>
  <c r="BE35" i="11" s="1"/>
  <c r="AA35" i="9"/>
  <c r="AA35" i="10" s="1"/>
  <c r="AA35" i="12" s="1"/>
  <c r="AA35" i="11" s="1"/>
  <c r="BE31" i="9"/>
  <c r="BE31" i="10" s="1"/>
  <c r="BE31" i="12" s="1"/>
  <c r="BE31" i="11" s="1"/>
  <c r="AA31" i="9"/>
  <c r="AA31" i="10" s="1"/>
  <c r="AA31" i="12" s="1"/>
  <c r="AA31" i="11" s="1"/>
  <c r="BE27" i="9"/>
  <c r="BE27" i="10" s="1"/>
  <c r="BE27" i="12" s="1"/>
  <c r="BE27" i="11" s="1"/>
  <c r="AA27" i="9"/>
  <c r="BE55" i="10" l="1"/>
  <c r="BE51" i="10"/>
  <c r="BE51" i="12" s="1"/>
  <c r="BE51" i="11" s="1"/>
  <c r="BC76" i="8"/>
  <c r="AX80" i="8" s="1"/>
  <c r="BC76" i="9"/>
  <c r="BC76" i="10" s="1"/>
  <c r="BC76" i="12" s="1"/>
  <c r="BC76" i="11" s="1"/>
  <c r="AA27" i="10"/>
  <c r="AA27" i="12" s="1"/>
  <c r="AA27" i="11" s="1"/>
  <c r="BE55" i="12" l="1"/>
  <c r="AX80" i="10"/>
  <c r="AX83" i="10" s="1"/>
  <c r="BE55" i="11" l="1"/>
  <c r="AX80" i="11" s="1"/>
  <c r="AX80" i="12"/>
  <c r="AX83" i="12" s="1"/>
</calcChain>
</file>

<file path=xl/sharedStrings.xml><?xml version="1.0" encoding="utf-8"?>
<sst xmlns="http://schemas.openxmlformats.org/spreadsheetml/2006/main" count="1646" uniqueCount="213">
  <si>
    <t>第</t>
    <rPh sb="0" eb="1">
      <t>ダイ</t>
    </rPh>
    <phoneticPr fontId="1"/>
  </si>
  <si>
    <t>号</t>
    <rPh sb="0" eb="1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</si>
  <si>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</si>
  <si>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</si>
  <si>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</si>
  <si>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申請者</t>
    <rPh sb="0" eb="3">
      <t>シンセイシャ</t>
    </rPh>
    <phoneticPr fontId="1"/>
  </si>
  <si>
    <t>団体の名称</t>
    <rPh sb="0" eb="2">
      <t>ダンタイ</t>
    </rPh>
    <rPh sb="3" eb="5">
      <t>メイショウ</t>
    </rPh>
    <phoneticPr fontId="1"/>
  </si>
  <si>
    <t>住所（所在地）</t>
    <rPh sb="0" eb="2">
      <t>ジュウショ</t>
    </rPh>
    <rPh sb="3" eb="6">
      <t>ショザイチ</t>
    </rPh>
    <phoneticPr fontId="1"/>
  </si>
  <si>
    <t>代表者氏名</t>
    <rPh sb="0" eb="3">
      <t>ダイヒョウシャ</t>
    </rPh>
    <rPh sb="3" eb="5">
      <t>シメイ</t>
    </rPh>
    <phoneticPr fontId="1"/>
  </si>
  <si>
    <t>利用責任者氏名</t>
    <rPh sb="0" eb="2">
      <t>リヨウ</t>
    </rPh>
    <rPh sb="2" eb="5">
      <t>セキニンシャ</t>
    </rPh>
    <rPh sb="5" eb="7">
      <t>シメイ</t>
    </rPh>
    <phoneticPr fontId="1"/>
  </si>
  <si>
    <t>下記のとおり</t>
    <rPh sb="0" eb="2">
      <t>カキ</t>
    </rPh>
    <phoneticPr fontId="1"/>
  </si>
  <si>
    <t>を利用したいので、承認願います</t>
    <rPh sb="1" eb="3">
      <t>リヨウ</t>
    </rPh>
    <rPh sb="9" eb="11">
      <t>ショウニン</t>
    </rPh>
    <rPh sb="11" eb="12">
      <t>ネガ</t>
    </rPh>
    <phoneticPr fontId="1"/>
  </si>
  <si>
    <t>利用期間</t>
    <rPh sb="0" eb="2">
      <t>リヨウ</t>
    </rPh>
    <rPh sb="2" eb="4">
      <t>キカン</t>
    </rPh>
    <phoneticPr fontId="1"/>
  </si>
  <si>
    <t>有</t>
    <rPh sb="0" eb="1">
      <t>アリ</t>
    </rPh>
    <phoneticPr fontId="1"/>
  </si>
  <si>
    <t>一般</t>
    <rPh sb="0" eb="2">
      <t>イッパン</t>
    </rPh>
    <phoneticPr fontId="1"/>
  </si>
  <si>
    <t>円</t>
    <rPh sb="0" eb="1">
      <t>エン</t>
    </rPh>
    <phoneticPr fontId="1"/>
  </si>
  <si>
    <t>TEL</t>
    <phoneticPr fontId="1"/>
  </si>
  <si>
    <t>利用
目的</t>
    <rPh sb="0" eb="2">
      <t>リヨウ</t>
    </rPh>
    <rPh sb="3" eb="5">
      <t>モクテキ</t>
    </rPh>
    <phoneticPr fontId="1"/>
  </si>
  <si>
    <t>宿泊室</t>
    <rPh sb="0" eb="3">
      <t>シュクハクシツ</t>
    </rPh>
    <phoneticPr fontId="1"/>
  </si>
  <si>
    <t>月日</t>
    <rPh sb="0" eb="2">
      <t>ツキヒ</t>
    </rPh>
    <phoneticPr fontId="1"/>
  </si>
  <si>
    <t>区分</t>
    <rPh sb="0" eb="2">
      <t>クブン</t>
    </rPh>
    <phoneticPr fontId="1"/>
  </si>
  <si>
    <t>大会、強化合宿等の場合はその名称を記入</t>
    <rPh sb="0" eb="2">
      <t>タイカイ</t>
    </rPh>
    <rPh sb="3" eb="5">
      <t>キョウカ</t>
    </rPh>
    <rPh sb="5" eb="7">
      <t>ガッシュク</t>
    </rPh>
    <rPh sb="7" eb="8">
      <t>トウ</t>
    </rPh>
    <rPh sb="9" eb="11">
      <t>バアイ</t>
    </rPh>
    <rPh sb="14" eb="16">
      <t>メイショウ</t>
    </rPh>
    <rPh sb="17" eb="19">
      <t>キニュウ</t>
    </rPh>
    <phoneticPr fontId="1"/>
  </si>
  <si>
    <t>施設名</t>
    <rPh sb="0" eb="2">
      <t>シセツ</t>
    </rPh>
    <rPh sb="2" eb="3">
      <t>メイ</t>
    </rPh>
    <phoneticPr fontId="1"/>
  </si>
  <si>
    <t>1/2面</t>
    <rPh sb="3" eb="4">
      <t>メン</t>
    </rPh>
    <phoneticPr fontId="1"/>
  </si>
  <si>
    <t>単価</t>
    <rPh sb="0" eb="2">
      <t>タンカ</t>
    </rPh>
    <phoneticPr fontId="1"/>
  </si>
  <si>
    <t>日数</t>
    <rPh sb="0" eb="2">
      <t>ニッスウ</t>
    </rPh>
    <phoneticPr fontId="1"/>
  </si>
  <si>
    <t>時間</t>
    <rPh sb="0" eb="2">
      <t>ジカン</t>
    </rPh>
    <phoneticPr fontId="1"/>
  </si>
  <si>
    <t>～</t>
    <phoneticPr fontId="1"/>
  </si>
  <si>
    <t>富山県総合体育センター</t>
    <rPh sb="0" eb="3">
      <t>トヤマケン</t>
    </rPh>
    <rPh sb="3" eb="5">
      <t>ソウゴウ</t>
    </rPh>
    <rPh sb="5" eb="7">
      <t>タイイク</t>
    </rPh>
    <phoneticPr fontId="1"/>
  </si>
  <si>
    <t>（</t>
    <phoneticPr fontId="1"/>
  </si>
  <si>
    <t>曜）</t>
    <rPh sb="0" eb="1">
      <t>ヨウ</t>
    </rPh>
    <phoneticPr fontId="1"/>
  </si>
  <si>
    <t>人数</t>
    <rPh sb="0" eb="2">
      <t>ニンズウ</t>
    </rPh>
    <phoneticPr fontId="1"/>
  </si>
  <si>
    <t>1/3面</t>
    <rPh sb="3" eb="4">
      <t>メン</t>
    </rPh>
    <phoneticPr fontId="1"/>
  </si>
  <si>
    <t>単位</t>
    <rPh sb="0" eb="2">
      <t>タンイ</t>
    </rPh>
    <phoneticPr fontId="1"/>
  </si>
  <si>
    <t>超過</t>
    <rPh sb="0" eb="2">
      <t>チョウカ</t>
    </rPh>
    <phoneticPr fontId="1"/>
  </si>
  <si>
    <t>利用
人数</t>
    <rPh sb="0" eb="2">
      <t>リヨウ</t>
    </rPh>
    <rPh sb="3" eb="5">
      <t>ニンズウ</t>
    </rPh>
    <phoneticPr fontId="1"/>
  </si>
  <si>
    <t>引率者、役員等</t>
    <rPh sb="0" eb="3">
      <t>インソツシャ</t>
    </rPh>
    <rPh sb="4" eb="6">
      <t>ヤクイン</t>
    </rPh>
    <rPh sb="6" eb="7">
      <t>トウ</t>
    </rPh>
    <phoneticPr fontId="1"/>
  </si>
  <si>
    <t>一般（大学生含む）</t>
    <rPh sb="0" eb="2">
      <t>イッパン</t>
    </rPh>
    <rPh sb="3" eb="6">
      <t>ダイガクセイ</t>
    </rPh>
    <rPh sb="6" eb="7">
      <t>フク</t>
    </rPh>
    <phoneticPr fontId="1"/>
  </si>
  <si>
    <t>児童・生徒</t>
    <rPh sb="0" eb="2">
      <t>ジドウ</t>
    </rPh>
    <rPh sb="3" eb="5">
      <t>セイト</t>
    </rPh>
    <phoneticPr fontId="1"/>
  </si>
  <si>
    <t>内訳</t>
    <rPh sb="0" eb="2">
      <t>ウチワケ</t>
    </rPh>
    <phoneticPr fontId="1"/>
  </si>
  <si>
    <t>観客収容見込数</t>
    <rPh sb="0" eb="2">
      <t>カンキャク</t>
    </rPh>
    <rPh sb="2" eb="4">
      <t>シュウヨウ</t>
    </rPh>
    <rPh sb="4" eb="6">
      <t>ミコ</t>
    </rPh>
    <rPh sb="6" eb="7">
      <t>スウ</t>
    </rPh>
    <phoneticPr fontId="1"/>
  </si>
  <si>
    <t>無</t>
    <rPh sb="0" eb="1">
      <t>ナシ</t>
    </rPh>
    <phoneticPr fontId="1"/>
  </si>
  <si>
    <t>（　　　）</t>
    <phoneticPr fontId="1"/>
  </si>
  <si>
    <t>コース数</t>
    <rPh sb="3" eb="4">
      <t>スウ</t>
    </rPh>
    <phoneticPr fontId="1"/>
  </si>
  <si>
    <t>団体</t>
    <rPh sb="0" eb="2">
      <t>ダンタイ</t>
    </rPh>
    <phoneticPr fontId="1"/>
  </si>
  <si>
    <t>人</t>
    <rPh sb="0" eb="1">
      <t>ニン</t>
    </rPh>
    <phoneticPr fontId="1"/>
  </si>
  <si>
    <t>全面・1/2面</t>
    <rPh sb="0" eb="2">
      <t>ゼンメン</t>
    </rPh>
    <rPh sb="6" eb="7">
      <t>メン</t>
    </rPh>
    <phoneticPr fontId="1"/>
  </si>
  <si>
    <t>トレーニング室</t>
    <rPh sb="6" eb="7">
      <t>シツ</t>
    </rPh>
    <phoneticPr fontId="1"/>
  </si>
  <si>
    <t>附属設備名</t>
    <rPh sb="0" eb="2">
      <t>フゾク</t>
    </rPh>
    <rPh sb="2" eb="4">
      <t>セツビ</t>
    </rPh>
    <rPh sb="4" eb="5">
      <t>メイ</t>
    </rPh>
    <phoneticPr fontId="1"/>
  </si>
  <si>
    <t>利用
単位</t>
    <rPh sb="0" eb="2">
      <t>リヨウ</t>
    </rPh>
    <rPh sb="3" eb="5">
      <t>タンイ</t>
    </rPh>
    <phoneticPr fontId="1"/>
  </si>
  <si>
    <t>児童
生徒</t>
    <rPh sb="0" eb="2">
      <t>ジドウ</t>
    </rPh>
    <rPh sb="3" eb="5">
      <t>セイト</t>
    </rPh>
    <phoneticPr fontId="1"/>
  </si>
  <si>
    <t>（料金）</t>
    <phoneticPr fontId="1"/>
  </si>
  <si>
    <t>曜日）から</t>
    <rPh sb="0" eb="2">
      <t>ヨウビ</t>
    </rPh>
    <phoneticPr fontId="1"/>
  </si>
  <si>
    <t>曜日）（</t>
    <rPh sb="0" eb="2">
      <t>ヨウビ</t>
    </rPh>
    <phoneticPr fontId="1"/>
  </si>
  <si>
    <t>泊</t>
    <rPh sb="0" eb="1">
      <t>ハク</t>
    </rPh>
    <phoneticPr fontId="1"/>
  </si>
  <si>
    <t>日）</t>
    <rPh sb="0" eb="1">
      <t>ニチ</t>
    </rPh>
    <phoneticPr fontId="1"/>
  </si>
  <si>
    <t>名</t>
    <rPh sb="0" eb="1">
      <t>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</si>
  <si>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</si>
  <si>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</si>
  <si>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</si>
  <si>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</si>
  <si>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</si>
  <si>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★印欄は、同一施設において、同時間帯を連日利用する場合は、一行に記入してもよい。</t>
    <rPh sb="1" eb="2">
      <t>シルシ</t>
    </rPh>
    <rPh sb="2" eb="3">
      <t>ラン</t>
    </rPh>
    <rPh sb="5" eb="7">
      <t>ドウイツ</t>
    </rPh>
    <rPh sb="7" eb="9">
      <t>シセツ</t>
    </rPh>
    <rPh sb="14" eb="15">
      <t>ドウ</t>
    </rPh>
    <rPh sb="15" eb="18">
      <t>ジカンタイ</t>
    </rPh>
    <rPh sb="19" eb="21">
      <t>レンジツ</t>
    </rPh>
    <rPh sb="21" eb="23">
      <t>リヨウ</t>
    </rPh>
    <rPh sb="25" eb="27">
      <t>バアイ</t>
    </rPh>
    <rPh sb="29" eb="31">
      <t>イチギョウ</t>
    </rPh>
    <rPh sb="32" eb="34">
      <t>キニュウ</t>
    </rPh>
    <phoneticPr fontId="1"/>
  </si>
  <si>
    <t>計</t>
    <rPh sb="0" eb="1">
      <t>ケイ</t>
    </rPh>
    <phoneticPr fontId="1"/>
  </si>
  <si>
    <t>※印欄は記入しないこと。</t>
    <rPh sb="1" eb="3">
      <t>シルシラン</t>
    </rPh>
    <rPh sb="4" eb="6">
      <t>キニュウ</t>
    </rPh>
    <phoneticPr fontId="1"/>
  </si>
  <si>
    <t>※利用料金</t>
    <rPh sb="1" eb="3">
      <t>リヨウ</t>
    </rPh>
    <rPh sb="3" eb="5">
      <t>リョウキン</t>
    </rPh>
    <phoneticPr fontId="1"/>
  </si>
  <si>
    <t>※合計</t>
    <rPh sb="1" eb="3">
      <t>ゴウケイ</t>
    </rPh>
    <phoneticPr fontId="1"/>
  </si>
  <si>
    <t>～</t>
    <phoneticPr fontId="1"/>
  </si>
  <si>
    <t>●欄で該当するものを〇で囲む。</t>
    <rPh sb="1" eb="2">
      <t>ラン</t>
    </rPh>
    <rPh sb="3" eb="5">
      <t>ガイトウ</t>
    </rPh>
    <rPh sb="12" eb="13">
      <t>カコ</t>
    </rPh>
    <phoneticPr fontId="1"/>
  </si>
  <si>
    <t>宿泊利用する場合は、計画書等を添付すること。</t>
    <rPh sb="0" eb="2">
      <t>シュクハク</t>
    </rPh>
    <rPh sb="2" eb="4">
      <t>リヨウ</t>
    </rPh>
    <rPh sb="6" eb="8">
      <t>バアイ</t>
    </rPh>
    <rPh sb="10" eb="13">
      <t>ケイカクショ</t>
    </rPh>
    <rPh sb="13" eb="14">
      <t>トウ</t>
    </rPh>
    <rPh sb="15" eb="17">
      <t>テンプ</t>
    </rPh>
    <phoneticPr fontId="1"/>
  </si>
  <si>
    <t>この申請書記載事項以外で必要なことは申し出ること。</t>
    <rPh sb="2" eb="5">
      <t>シンセイショ</t>
    </rPh>
    <rPh sb="5" eb="7">
      <t>キサイ</t>
    </rPh>
    <rPh sb="7" eb="9">
      <t>ジコウ</t>
    </rPh>
    <rPh sb="9" eb="11">
      <t>イガイ</t>
    </rPh>
    <rPh sb="12" eb="14">
      <t>ヒツヨウ</t>
    </rPh>
    <rPh sb="18" eb="19">
      <t>モウ</t>
    </rPh>
    <rPh sb="20" eb="21">
      <t>デ</t>
    </rPh>
    <phoneticPr fontId="1"/>
  </si>
  <si>
    <t>〇〇〇〇強化合宿</t>
    <rPh sb="4" eb="6">
      <t>キョウカ</t>
    </rPh>
    <rPh sb="6" eb="8">
      <t>ガッシュク</t>
    </rPh>
    <phoneticPr fontId="1"/>
  </si>
  <si>
    <t>記入上の
留意事項</t>
    <rPh sb="0" eb="2">
      <t>キニュウ</t>
    </rPh>
    <rPh sb="2" eb="3">
      <t>ジョウ</t>
    </rPh>
    <rPh sb="5" eb="7">
      <t>リュウイ</t>
    </rPh>
    <rPh sb="7" eb="9">
      <t>ジコウ</t>
    </rPh>
    <phoneticPr fontId="1"/>
  </si>
  <si>
    <t>●利用単位</t>
    <rPh sb="1" eb="3">
      <t>リヨウ</t>
    </rPh>
    <rPh sb="3" eb="5">
      <t>タンイ</t>
    </rPh>
    <phoneticPr fontId="1"/>
  </si>
  <si>
    <t>★利用時間</t>
    <rPh sb="1" eb="3">
      <t>リヨウ</t>
    </rPh>
    <rPh sb="3" eb="5">
      <t>ジカン</t>
    </rPh>
    <phoneticPr fontId="1"/>
  </si>
  <si>
    <t>●入場料
　の徴収</t>
    <rPh sb="1" eb="4">
      <t>ニュウジョウリョウ</t>
    </rPh>
    <rPh sb="7" eb="9">
      <t>チョウシュウ</t>
    </rPh>
    <phoneticPr fontId="1"/>
  </si>
  <si>
    <t>利用の
条件</t>
    <rPh sb="0" eb="2">
      <t>リヨウ</t>
    </rPh>
    <rPh sb="4" eb="6">
      <t>ジョウケン</t>
    </rPh>
    <phoneticPr fontId="1"/>
  </si>
  <si>
    <t>(1)</t>
    <phoneticPr fontId="1"/>
  </si>
  <si>
    <t>(2)</t>
    <phoneticPr fontId="1"/>
  </si>
  <si>
    <t>(3)</t>
    <phoneticPr fontId="1"/>
  </si>
  <si>
    <t>富山県総合体育センター条例、規則を守ること。</t>
    <rPh sb="0" eb="3">
      <t>トヤマケン</t>
    </rPh>
    <rPh sb="3" eb="5">
      <t>ソウゴウ</t>
    </rPh>
    <rPh sb="5" eb="7">
      <t>タイイク</t>
    </rPh>
    <rPh sb="11" eb="13">
      <t>ジョウレイ</t>
    </rPh>
    <rPh sb="14" eb="16">
      <t>キソク</t>
    </rPh>
    <rPh sb="17" eb="18">
      <t>マモ</t>
    </rPh>
    <phoneticPr fontId="1"/>
  </si>
  <si>
    <t>利用承認申請書に記載した事項を守ること。</t>
    <rPh sb="0" eb="2">
      <t>リヨウ</t>
    </rPh>
    <rPh sb="2" eb="4">
      <t>ショウニン</t>
    </rPh>
    <rPh sb="4" eb="7">
      <t>シンセイショ</t>
    </rPh>
    <rPh sb="8" eb="10">
      <t>キサイ</t>
    </rPh>
    <rPh sb="12" eb="14">
      <t>ジコウ</t>
    </rPh>
    <rPh sb="15" eb="16">
      <t>マモ</t>
    </rPh>
    <phoneticPr fontId="1"/>
  </si>
  <si>
    <t>承認第</t>
    <rPh sb="0" eb="2">
      <t>ショウニン</t>
    </rPh>
    <rPh sb="2" eb="3">
      <t>ダイ</t>
    </rPh>
    <phoneticPr fontId="1"/>
  </si>
  <si>
    <t>（領収明細）</t>
    <rPh sb="1" eb="3">
      <t>リョウシュウ</t>
    </rPh>
    <rPh sb="3" eb="5">
      <t>メイサイ</t>
    </rPh>
    <phoneticPr fontId="1"/>
  </si>
  <si>
    <t>担当者印</t>
    <rPh sb="0" eb="2">
      <t>タントウ</t>
    </rPh>
    <rPh sb="2" eb="3">
      <t>シャ</t>
    </rPh>
    <rPh sb="3" eb="4">
      <t>イン</t>
    </rPh>
    <phoneticPr fontId="1"/>
  </si>
  <si>
    <t>上記正に領収しました。</t>
    <rPh sb="0" eb="2">
      <t>ジョウキ</t>
    </rPh>
    <rPh sb="2" eb="3">
      <t>マサ</t>
    </rPh>
    <rPh sb="4" eb="6">
      <t>リョウシュウ</t>
    </rPh>
    <phoneticPr fontId="1"/>
  </si>
  <si>
    <t>大会等の場合における館内外の整理（駐車含む）及び警備等は</t>
    <rPh sb="0" eb="2">
      <t>タイカイ</t>
    </rPh>
    <rPh sb="2" eb="3">
      <t>トウ</t>
    </rPh>
    <rPh sb="4" eb="6">
      <t>バアイ</t>
    </rPh>
    <rPh sb="10" eb="12">
      <t>カンナイ</t>
    </rPh>
    <rPh sb="12" eb="13">
      <t>ガイ</t>
    </rPh>
    <rPh sb="14" eb="16">
      <t>セイリ</t>
    </rPh>
    <rPh sb="17" eb="19">
      <t>チュウシャ</t>
    </rPh>
    <rPh sb="19" eb="20">
      <t>フク</t>
    </rPh>
    <rPh sb="22" eb="23">
      <t>オヨ</t>
    </rPh>
    <rPh sb="24" eb="26">
      <t>ケイビ</t>
    </rPh>
    <rPh sb="26" eb="27">
      <t>トウ</t>
    </rPh>
    <phoneticPr fontId="1"/>
  </si>
  <si>
    <t>申請者側の負担とし責任をもって万全を期すること。</t>
    <rPh sb="9" eb="11">
      <t>セキニン</t>
    </rPh>
    <rPh sb="15" eb="17">
      <t>バンゼン</t>
    </rPh>
    <rPh sb="18" eb="19">
      <t>キ</t>
    </rPh>
    <phoneticPr fontId="1"/>
  </si>
  <si>
    <t>日付申請のあった富山県総合体育センターの利用について、次のとおり承認します。</t>
    <rPh sb="0" eb="1">
      <t>ヒ</t>
    </rPh>
    <rPh sb="1" eb="2">
      <t>ツ</t>
    </rPh>
    <rPh sb="2" eb="4">
      <t>シンセイ</t>
    </rPh>
    <rPh sb="8" eb="11">
      <t>トヤマケン</t>
    </rPh>
    <rPh sb="11" eb="13">
      <t>ソウゴウ</t>
    </rPh>
    <rPh sb="13" eb="15">
      <t>タイイク</t>
    </rPh>
    <rPh sb="20" eb="22">
      <t>リヨウ</t>
    </rPh>
    <rPh sb="27" eb="28">
      <t>ツギ</t>
    </rPh>
    <rPh sb="32" eb="34">
      <t>ショウニン</t>
    </rPh>
    <phoneticPr fontId="1"/>
  </si>
  <si>
    <t>富山県総合体育センター利用承認申請書</t>
    <rPh sb="0" eb="2">
      <t>トヤマ</t>
    </rPh>
    <rPh sb="2" eb="3">
      <t>ケン</t>
    </rPh>
    <rPh sb="3" eb="5">
      <t>ソウゴウ</t>
    </rPh>
    <rPh sb="5" eb="7">
      <t>タイイク</t>
    </rPh>
    <rPh sb="11" eb="13">
      <t>リヨウ</t>
    </rPh>
    <rPh sb="13" eb="15">
      <t>ショウニン</t>
    </rPh>
    <rPh sb="15" eb="17">
      <t>シンセイ</t>
    </rPh>
    <rPh sb="17" eb="18">
      <t>ショ</t>
    </rPh>
    <phoneticPr fontId="1"/>
  </si>
  <si>
    <t>富山県総合体育センター利用承認書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ショウニン</t>
    </rPh>
    <rPh sb="15" eb="16">
      <t>ショ</t>
    </rPh>
    <phoneticPr fontId="1"/>
  </si>
  <si>
    <t>富山県総合体育センター利用料金領収書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リョウキン</t>
    </rPh>
    <rPh sb="15" eb="18">
      <t>リョウシュウショ</t>
    </rPh>
    <phoneticPr fontId="1"/>
  </si>
  <si>
    <t>富山県総合体育センター利用承認申請書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ショウニン</t>
    </rPh>
    <rPh sb="15" eb="17">
      <t>シンセイ</t>
    </rPh>
    <rPh sb="17" eb="18">
      <t>ショ</t>
    </rPh>
    <phoneticPr fontId="1"/>
  </si>
  <si>
    <t>下記のとおり請求します。（請求明細）</t>
    <rPh sb="0" eb="2">
      <t>カキ</t>
    </rPh>
    <rPh sb="6" eb="8">
      <t>セイキュウ</t>
    </rPh>
    <rPh sb="13" eb="15">
      <t>セイキュウ</t>
    </rPh>
    <rPh sb="15" eb="17">
      <t>メイサイ</t>
    </rPh>
    <phoneticPr fontId="1"/>
  </si>
  <si>
    <t>第2</t>
    <rPh sb="0" eb="1">
      <t>ダイ</t>
    </rPh>
    <phoneticPr fontId="1"/>
  </si>
  <si>
    <t>●場所</t>
    <rPh sb="1" eb="3">
      <t>バショ</t>
    </rPh>
    <phoneticPr fontId="1"/>
  </si>
  <si>
    <t>富山県総合体育センター利用料金請求書</t>
    <rPh sb="0" eb="3">
      <t>トヤマケン</t>
    </rPh>
    <rPh sb="3" eb="5">
      <t>ソウゴウ</t>
    </rPh>
    <rPh sb="5" eb="7">
      <t>タイイク</t>
    </rPh>
    <rPh sb="11" eb="13">
      <t>リヨウ</t>
    </rPh>
    <rPh sb="13" eb="15">
      <t>リョウキン</t>
    </rPh>
    <rPh sb="15" eb="18">
      <t>セイキュウショ</t>
    </rPh>
    <phoneticPr fontId="1"/>
  </si>
  <si>
    <t>＜留意事項＞</t>
    <rPh sb="1" eb="3">
      <t>リュウイ</t>
    </rPh>
    <rPh sb="3" eb="5">
      <t>ジコウ</t>
    </rPh>
    <phoneticPr fontId="10"/>
  </si>
  <si>
    <t>※</t>
    <phoneticPr fontId="10"/>
  </si>
  <si>
    <r>
      <rPr>
        <u/>
        <sz val="11"/>
        <rFont val="HG創英角ﾎﾟｯﾌﾟ体"/>
        <family val="3"/>
        <charset val="128"/>
      </rPr>
      <t>当日のキャンセルは、利用料が発生しますのでご注意ください</t>
    </r>
    <r>
      <rPr>
        <sz val="11"/>
        <rFont val="HG創英角ﾎﾟｯﾌﾟ体"/>
        <family val="3"/>
        <charset val="128"/>
      </rPr>
      <t>。</t>
    </r>
    <rPh sb="0" eb="2">
      <t>トウジツ</t>
    </rPh>
    <rPh sb="10" eb="13">
      <t>リヨウリョウ</t>
    </rPh>
    <rPh sb="14" eb="16">
      <t>ハッセイ</t>
    </rPh>
    <rPh sb="22" eb="24">
      <t>チュウイ</t>
    </rPh>
    <phoneticPr fontId="10"/>
  </si>
  <si>
    <t>本書の受理をもって予約完了といたしますので、早めに提出ください。</t>
    <rPh sb="0" eb="2">
      <t>ホンショ</t>
    </rPh>
    <rPh sb="3" eb="5">
      <t>ジュリ</t>
    </rPh>
    <rPh sb="9" eb="11">
      <t>ヨヤク</t>
    </rPh>
    <rPh sb="11" eb="13">
      <t>カンリョウ</t>
    </rPh>
    <rPh sb="22" eb="23">
      <t>ハヤ</t>
    </rPh>
    <rPh sb="25" eb="27">
      <t>テイシュツ</t>
    </rPh>
    <phoneticPr fontId="10"/>
  </si>
  <si>
    <t>利用目的と実際の利用が異なる場合、利用をお断りすることもあります。</t>
    <rPh sb="0" eb="2">
      <t>リヨウ</t>
    </rPh>
    <rPh sb="2" eb="4">
      <t>モクテキ</t>
    </rPh>
    <rPh sb="5" eb="7">
      <t>ジッサイ</t>
    </rPh>
    <rPh sb="8" eb="10">
      <t>リヨウ</t>
    </rPh>
    <rPh sb="11" eb="12">
      <t>コト</t>
    </rPh>
    <rPh sb="14" eb="16">
      <t>バアイ</t>
    </rPh>
    <rPh sb="17" eb="19">
      <t>リヨウ</t>
    </rPh>
    <rPh sb="21" eb="22">
      <t>コトワ</t>
    </rPh>
    <phoneticPr fontId="10"/>
  </si>
  <si>
    <t>複数月利用申し込みの場合、それぞれの月ごとに予約してください。</t>
    <rPh sb="0" eb="2">
      <t>フクスウ</t>
    </rPh>
    <rPh sb="2" eb="3">
      <t>ゲツ</t>
    </rPh>
    <rPh sb="3" eb="5">
      <t>リヨウ</t>
    </rPh>
    <rPh sb="5" eb="6">
      <t>モウ</t>
    </rPh>
    <rPh sb="7" eb="8">
      <t>コ</t>
    </rPh>
    <rPh sb="10" eb="12">
      <t>バアイ</t>
    </rPh>
    <rPh sb="18" eb="19">
      <t>ツキ</t>
    </rPh>
    <rPh sb="22" eb="24">
      <t>ヨヤク</t>
    </rPh>
    <phoneticPr fontId="10"/>
  </si>
  <si>
    <t>時間、場所、内容に変更等ある場合は早めに連絡ください。</t>
    <rPh sb="0" eb="2">
      <t>ジカン</t>
    </rPh>
    <rPh sb="3" eb="5">
      <t>バショ</t>
    </rPh>
    <rPh sb="6" eb="8">
      <t>ナイヨウ</t>
    </rPh>
    <rPh sb="9" eb="11">
      <t>ヘンコウ</t>
    </rPh>
    <rPh sb="11" eb="12">
      <t>トウ</t>
    </rPh>
    <rPh sb="14" eb="16">
      <t>バアイ</t>
    </rPh>
    <rPh sb="17" eb="18">
      <t>ハヤ</t>
    </rPh>
    <rPh sb="20" eb="22">
      <t>レンラク</t>
    </rPh>
    <phoneticPr fontId="10"/>
  </si>
  <si>
    <t>富山県総合体育センター</t>
    <rPh sb="0" eb="3">
      <t>トヤマケン</t>
    </rPh>
    <rPh sb="3" eb="5">
      <t>ソウゴウ</t>
    </rPh>
    <rPh sb="5" eb="7">
      <t>タイイク</t>
    </rPh>
    <phoneticPr fontId="10"/>
  </si>
  <si>
    <t>変更の内容によってはご要望にお応えしかねる場合があります。</t>
    <rPh sb="0" eb="2">
      <t>ヘンコウ</t>
    </rPh>
    <rPh sb="3" eb="5">
      <t>ナイヨウ</t>
    </rPh>
    <rPh sb="11" eb="13">
      <t>ヨウボウ</t>
    </rPh>
    <rPh sb="15" eb="16">
      <t>コタ</t>
    </rPh>
    <rPh sb="21" eb="23">
      <t>バアイ</t>
    </rPh>
    <phoneticPr fontId="10"/>
  </si>
  <si>
    <t>〒939-8252　富山市秋ヶ島183番地</t>
    <rPh sb="10" eb="13">
      <t>トヤマシ</t>
    </rPh>
    <rPh sb="13" eb="16">
      <t>アキガシマ</t>
    </rPh>
    <rPh sb="19" eb="21">
      <t>バンチ</t>
    </rPh>
    <phoneticPr fontId="10"/>
  </si>
  <si>
    <t>同日の受付に関しては、受付順となります。</t>
    <rPh sb="0" eb="2">
      <t>ドウジツ</t>
    </rPh>
    <rPh sb="3" eb="5">
      <t>ウケツケ</t>
    </rPh>
    <rPh sb="6" eb="7">
      <t>カン</t>
    </rPh>
    <rPh sb="11" eb="13">
      <t>ウケツケ</t>
    </rPh>
    <rPh sb="13" eb="14">
      <t>ジュン</t>
    </rPh>
    <phoneticPr fontId="10"/>
  </si>
  <si>
    <t>TEL</t>
    <phoneticPr fontId="10"/>
  </si>
  <si>
    <t>：</t>
    <phoneticPr fontId="10"/>
  </si>
  <si>
    <t>076-429-5455</t>
    <phoneticPr fontId="10"/>
  </si>
  <si>
    <t>テニスの受付は、従来通り当日受付となります。</t>
    <rPh sb="4" eb="6">
      <t>ウケツケ</t>
    </rPh>
    <rPh sb="8" eb="10">
      <t>ジュウライ</t>
    </rPh>
    <rPh sb="10" eb="11">
      <t>ドオ</t>
    </rPh>
    <rPh sb="12" eb="14">
      <t>トウジツ</t>
    </rPh>
    <rPh sb="14" eb="16">
      <t>ウケツケ</t>
    </rPh>
    <phoneticPr fontId="10"/>
  </si>
  <si>
    <t>FAX</t>
    <phoneticPr fontId="10"/>
  </si>
  <si>
    <t>076-429-4163</t>
    <phoneticPr fontId="10"/>
  </si>
  <si>
    <t>冬季テニスの受付は、従前通りです。</t>
    <rPh sb="0" eb="2">
      <t>トウキ</t>
    </rPh>
    <rPh sb="6" eb="8">
      <t>ウケツケ</t>
    </rPh>
    <rPh sb="10" eb="12">
      <t>ジュウゼン</t>
    </rPh>
    <rPh sb="12" eb="13">
      <t>ドオ</t>
    </rPh>
    <phoneticPr fontId="10"/>
  </si>
  <si>
    <t>E-mail</t>
    <phoneticPr fontId="10"/>
  </si>
  <si>
    <t>palace-shidouka@sportsnet.pref.toyama.jp</t>
    <phoneticPr fontId="10"/>
  </si>
  <si>
    <t>＜連絡・申込先＞</t>
    <rPh sb="1" eb="3">
      <t>レンラク</t>
    </rPh>
    <rPh sb="4" eb="6">
      <t>モウシコミ</t>
    </rPh>
    <rPh sb="6" eb="7">
      <t>サキ</t>
    </rPh>
    <phoneticPr fontId="10"/>
  </si>
  <si>
    <t>月　日</t>
    <rPh sb="0" eb="1">
      <t>ツキ</t>
    </rPh>
    <rPh sb="2" eb="3">
      <t>ヒ</t>
    </rPh>
    <phoneticPr fontId="1"/>
  </si>
  <si>
    <t>日数</t>
    <rPh sb="0" eb="2">
      <t>ニッスウ</t>
    </rPh>
    <phoneticPr fontId="1"/>
  </si>
  <si>
    <t>回数</t>
    <rPh sb="0" eb="2">
      <t>カイスウ</t>
    </rPh>
    <phoneticPr fontId="1"/>
  </si>
  <si>
    <t>研修室</t>
    <rPh sb="0" eb="3">
      <t>ケンシュウシツ</t>
    </rPh>
    <phoneticPr fontId="1"/>
  </si>
  <si>
    <t>●</t>
    <phoneticPr fontId="1"/>
  </si>
  <si>
    <t>減免</t>
    <rPh sb="0" eb="2">
      <t>ゲンメン</t>
    </rPh>
    <phoneticPr fontId="1"/>
  </si>
  <si>
    <t>時間</t>
    <rPh sb="0" eb="2">
      <t>ジカン</t>
    </rPh>
    <phoneticPr fontId="1"/>
  </si>
  <si>
    <t>場所</t>
    <rPh sb="0" eb="2">
      <t>バショ</t>
    </rPh>
    <phoneticPr fontId="1"/>
  </si>
  <si>
    <t>会議室</t>
    <phoneticPr fontId="1"/>
  </si>
  <si>
    <t>・</t>
    <phoneticPr fontId="1"/>
  </si>
  <si>
    <t>大</t>
    <rPh sb="0" eb="1">
      <t>ダイ</t>
    </rPh>
    <phoneticPr fontId="1"/>
  </si>
  <si>
    <t>中</t>
    <rPh sb="0" eb="1">
      <t>チュウ</t>
    </rPh>
    <phoneticPr fontId="1"/>
  </si>
  <si>
    <t>小</t>
    <rPh sb="0" eb="1">
      <t>ショウ</t>
    </rPh>
    <phoneticPr fontId="1"/>
  </si>
  <si>
    <t>利用内容
（種目名等）</t>
    <rPh sb="0" eb="2">
      <t>リヨウ</t>
    </rPh>
    <rPh sb="2" eb="4">
      <t>ナイヨウ</t>
    </rPh>
    <rPh sb="6" eb="8">
      <t>シュモク</t>
    </rPh>
    <rPh sb="8" eb="9">
      <t>メイ</t>
    </rPh>
    <rPh sb="9" eb="10">
      <t>トウ</t>
    </rPh>
    <phoneticPr fontId="1"/>
  </si>
  <si>
    <t>　 月　 日</t>
    <rPh sb="2" eb="3">
      <t>ツキ</t>
    </rPh>
    <rPh sb="5" eb="6">
      <t>ヒ</t>
    </rPh>
    <phoneticPr fontId="1"/>
  </si>
  <si>
    <t>：</t>
    <phoneticPr fontId="1"/>
  </si>
  <si>
    <t>大アリーナ
マイク</t>
    <rPh sb="0" eb="1">
      <t>ダイ</t>
    </rPh>
    <phoneticPr fontId="1"/>
  </si>
  <si>
    <t>冷房</t>
    <rPh sb="0" eb="2">
      <t>レイボウ</t>
    </rPh>
    <phoneticPr fontId="1"/>
  </si>
  <si>
    <t>1式</t>
    <rPh sb="1" eb="2">
      <t>シキ</t>
    </rPh>
    <phoneticPr fontId="1"/>
  </si>
  <si>
    <t>大アリーナ</t>
    <rPh sb="0" eb="1">
      <t>ダイ</t>
    </rPh>
    <phoneticPr fontId="1"/>
  </si>
  <si>
    <t>会議室
マイク</t>
    <phoneticPr fontId="1"/>
  </si>
  <si>
    <t>スクリーン</t>
    <phoneticPr fontId="1"/>
  </si>
  <si>
    <t>会・大・中・小</t>
    <rPh sb="0" eb="1">
      <t>カイ</t>
    </rPh>
    <rPh sb="2" eb="3">
      <t>ダイ</t>
    </rPh>
    <rPh sb="4" eb="5">
      <t>チュウ</t>
    </rPh>
    <rPh sb="6" eb="7">
      <t>ショウ</t>
    </rPh>
    <phoneticPr fontId="1"/>
  </si>
  <si>
    <t>木</t>
    <rPh sb="0" eb="1">
      <t>モク</t>
    </rPh>
    <phoneticPr fontId="1"/>
  </si>
  <si>
    <t>土</t>
    <rPh sb="0" eb="1">
      <t>ド</t>
    </rPh>
    <phoneticPr fontId="1"/>
  </si>
  <si>
    <t>第1</t>
    <rPh sb="0" eb="1">
      <t>ダイ</t>
    </rPh>
    <phoneticPr fontId="1"/>
  </si>
  <si>
    <t>：</t>
    <phoneticPr fontId="1"/>
  </si>
  <si>
    <t>：</t>
    <phoneticPr fontId="1"/>
  </si>
  <si>
    <t>富山市秋ヶ島183番地</t>
    <rPh sb="0" eb="3">
      <t>トヤマシ</t>
    </rPh>
    <rPh sb="3" eb="6">
      <t>アキガシマ</t>
    </rPh>
    <rPh sb="9" eb="11">
      <t>バンチ</t>
    </rPh>
    <phoneticPr fontId="1"/>
  </si>
  <si>
    <t>測定室</t>
    <rPh sb="0" eb="2">
      <t>ソクテイ</t>
    </rPh>
    <rPh sb="2" eb="3">
      <t>シツ</t>
    </rPh>
    <phoneticPr fontId="1"/>
  </si>
  <si>
    <t>専門</t>
    <rPh sb="0" eb="2">
      <t>センモン</t>
    </rPh>
    <phoneticPr fontId="1"/>
  </si>
  <si>
    <t>：</t>
    <phoneticPr fontId="1"/>
  </si>
  <si>
    <t>理　事　長</t>
    <rPh sb="0" eb="1">
      <t>リ</t>
    </rPh>
    <rPh sb="2" eb="3">
      <t>コト</t>
    </rPh>
    <rPh sb="4" eb="5">
      <t>チョウ</t>
    </rPh>
    <phoneticPr fontId="1"/>
  </si>
  <si>
    <t>殿</t>
    <rPh sb="0" eb="1">
      <t>ドノ</t>
    </rPh>
    <phoneticPr fontId="1"/>
  </si>
  <si>
    <t>富山県〇〇〇〇協会</t>
    <phoneticPr fontId="1"/>
  </si>
  <si>
    <t>会長　富山太郎</t>
    <phoneticPr fontId="1"/>
  </si>
  <si>
    <t>富山市〇〇〇町123-45</t>
    <phoneticPr fontId="1"/>
  </si>
  <si>
    <t>TEL</t>
    <phoneticPr fontId="1"/>
  </si>
  <si>
    <t>立山　昇</t>
    <phoneticPr fontId="1"/>
  </si>
  <si>
    <t>全面</t>
    <rPh sb="0" eb="1">
      <t>ゼン</t>
    </rPh>
    <rPh sb="1" eb="2">
      <t>メン</t>
    </rPh>
    <phoneticPr fontId="1"/>
  </si>
  <si>
    <t>大 ・ 中 ・ 小</t>
    <rPh sb="0" eb="1">
      <t>ダイ</t>
    </rPh>
    <rPh sb="4" eb="5">
      <t>チュウ</t>
    </rPh>
    <rPh sb="8" eb="9">
      <t>ショウ</t>
    </rPh>
    <phoneticPr fontId="1"/>
  </si>
  <si>
    <t>一般測定</t>
    <rPh sb="0" eb="2">
      <t>イッパン</t>
    </rPh>
    <rPh sb="2" eb="4">
      <t>ソクテイ</t>
    </rPh>
    <phoneticPr fontId="1"/>
  </si>
  <si>
    <t>第1トレ</t>
    <rPh sb="0" eb="1">
      <t>ダイ</t>
    </rPh>
    <phoneticPr fontId="1"/>
  </si>
  <si>
    <t>第2トレ</t>
    <rPh sb="0" eb="1">
      <t>ダイ</t>
    </rPh>
    <phoneticPr fontId="1"/>
  </si>
  <si>
    <t>専門測定</t>
    <rPh sb="0" eb="2">
      <t>センモン</t>
    </rPh>
    <rPh sb="2" eb="4">
      <t>ソクテイ</t>
    </rPh>
    <phoneticPr fontId="1"/>
  </si>
  <si>
    <t>一般</t>
    <rPh sb="0" eb="2">
      <t>イッパン</t>
    </rPh>
    <phoneticPr fontId="1"/>
  </si>
  <si>
    <t>児童生徒</t>
    <rPh sb="0" eb="2">
      <t>ジドウ</t>
    </rPh>
    <rPh sb="2" eb="4">
      <t>セイト</t>
    </rPh>
    <phoneticPr fontId="1"/>
  </si>
  <si>
    <t>大体育室</t>
    <rPh sb="0" eb="1">
      <t>ダイ</t>
    </rPh>
    <rPh sb="1" eb="4">
      <t>タイイクシツ</t>
    </rPh>
    <phoneticPr fontId="1"/>
  </si>
  <si>
    <t>中体育室</t>
    <rPh sb="0" eb="1">
      <t>チュウ</t>
    </rPh>
    <rPh sb="1" eb="4">
      <t>タイイクシツ</t>
    </rPh>
    <phoneticPr fontId="1"/>
  </si>
  <si>
    <t>小体育室</t>
    <rPh sb="0" eb="1">
      <t>ショウ</t>
    </rPh>
    <rPh sb="1" eb="4">
      <t>タイイクシツ</t>
    </rPh>
    <phoneticPr fontId="1"/>
  </si>
  <si>
    <t>2/3面</t>
    <rPh sb="3" eb="4">
      <t>メン</t>
    </rPh>
    <phoneticPr fontId="1"/>
  </si>
  <si>
    <t>1/10面</t>
    <rPh sb="4" eb="5">
      <t>メン</t>
    </rPh>
    <phoneticPr fontId="1"/>
  </si>
  <si>
    <t>2/10面</t>
    <rPh sb="4" eb="5">
      <t>メン</t>
    </rPh>
    <phoneticPr fontId="1"/>
  </si>
  <si>
    <t>3/10面</t>
    <rPh sb="4" eb="5">
      <t>メン</t>
    </rPh>
    <phoneticPr fontId="1"/>
  </si>
  <si>
    <t>4/10面</t>
    <rPh sb="4" eb="5">
      <t>メン</t>
    </rPh>
    <phoneticPr fontId="1"/>
  </si>
  <si>
    <t>5/10面</t>
    <rPh sb="4" eb="5">
      <t>メン</t>
    </rPh>
    <phoneticPr fontId="1"/>
  </si>
  <si>
    <t>6/10面</t>
    <rPh sb="4" eb="5">
      <t>メン</t>
    </rPh>
    <phoneticPr fontId="1"/>
  </si>
  <si>
    <t>1/6面</t>
    <rPh sb="3" eb="4">
      <t>メン</t>
    </rPh>
    <phoneticPr fontId="1"/>
  </si>
  <si>
    <t>2/6面</t>
    <rPh sb="3" eb="4">
      <t>メン</t>
    </rPh>
    <phoneticPr fontId="1"/>
  </si>
  <si>
    <t>3/6面</t>
    <rPh sb="3" eb="4">
      <t>メン</t>
    </rPh>
    <phoneticPr fontId="1"/>
  </si>
  <si>
    <t>4/6面</t>
    <rPh sb="3" eb="4">
      <t>メン</t>
    </rPh>
    <phoneticPr fontId="1"/>
  </si>
  <si>
    <t>（　　　）</t>
  </si>
  <si>
    <t>（　　　）</t>
    <phoneticPr fontId="1"/>
  </si>
  <si>
    <t>大 ・ 中 ・ 小</t>
    <rPh sb="0" eb="1">
      <t>ダイ</t>
    </rPh>
    <rPh sb="4" eb="5">
      <t>チュウ</t>
    </rPh>
    <rPh sb="8" eb="9">
      <t>ショウ</t>
    </rPh>
    <phoneticPr fontId="1"/>
  </si>
  <si>
    <t>会・大・中・小</t>
    <rPh sb="0" eb="1">
      <t>カイ</t>
    </rPh>
    <rPh sb="2" eb="3">
      <t>ダイ</t>
    </rPh>
    <rPh sb="4" eb="5">
      <t>チュウ</t>
    </rPh>
    <rPh sb="6" eb="7">
      <t>ショウ</t>
    </rPh>
    <phoneticPr fontId="1"/>
  </si>
  <si>
    <t>会議室</t>
    <rPh sb="0" eb="3">
      <t>カイギシツ</t>
    </rPh>
    <phoneticPr fontId="1"/>
  </si>
  <si>
    <t>大研修室</t>
    <rPh sb="0" eb="4">
      <t>ダイケンシュウシツ</t>
    </rPh>
    <phoneticPr fontId="1"/>
  </si>
  <si>
    <t>小研修室</t>
    <rPh sb="0" eb="4">
      <t>ショウケンシュウシツ</t>
    </rPh>
    <phoneticPr fontId="1"/>
  </si>
  <si>
    <t>体　　育　　室</t>
    <rPh sb="0" eb="1">
      <t>カラダ</t>
    </rPh>
    <rPh sb="3" eb="4">
      <t>イク</t>
    </rPh>
    <rPh sb="6" eb="7">
      <t>シツ</t>
    </rPh>
    <phoneticPr fontId="1"/>
  </si>
  <si>
    <t>専門測定</t>
    <rPh sb="0" eb="2">
      <t>センモン</t>
    </rPh>
    <rPh sb="2" eb="4">
      <t>ソクテイ</t>
    </rPh>
    <phoneticPr fontId="1"/>
  </si>
  <si>
    <t>第2トレ</t>
    <rPh sb="0" eb="1">
      <t>ダイ</t>
    </rPh>
    <phoneticPr fontId="1"/>
  </si>
  <si>
    <t>中研修室</t>
    <rPh sb="0" eb="1">
      <t>チュウ</t>
    </rPh>
    <rPh sb="1" eb="4">
      <t>ケンシュウシツ</t>
    </rPh>
    <phoneticPr fontId="1"/>
  </si>
  <si>
    <t>メートル</t>
    <phoneticPr fontId="1"/>
  </si>
  <si>
    <t>温水プール</t>
    <rPh sb="0" eb="2">
      <t>オンスイ</t>
    </rPh>
    <phoneticPr fontId="1"/>
  </si>
  <si>
    <t>飛込</t>
    <phoneticPr fontId="1"/>
  </si>
  <si>
    <t>50ｍ ・飛込</t>
    <rPh sb="5" eb="7">
      <t>トビコミ</t>
    </rPh>
    <phoneticPr fontId="1"/>
  </si>
  <si>
    <t>50ｍプール</t>
    <phoneticPr fontId="1"/>
  </si>
  <si>
    <t>飛込プール</t>
    <rPh sb="0" eb="2">
      <t>トビコミ</t>
    </rPh>
    <phoneticPr fontId="1"/>
  </si>
  <si>
    <t>専用</t>
    <rPh sb="0" eb="2">
      <t>センヨウ</t>
    </rPh>
    <phoneticPr fontId="1"/>
  </si>
  <si>
    <t>専用</t>
    <rPh sb="0" eb="2">
      <t>センヨウ</t>
    </rPh>
    <phoneticPr fontId="1"/>
  </si>
  <si>
    <t>公益財団法人 富山県スポーツ協会</t>
    <rPh sb="0" eb="2">
      <t>コウエキ</t>
    </rPh>
    <rPh sb="2" eb="4">
      <t>ザイダン</t>
    </rPh>
    <rPh sb="4" eb="6">
      <t>ホウジン</t>
    </rPh>
    <rPh sb="7" eb="10">
      <t>トヤマケン</t>
    </rPh>
    <rPh sb="14" eb="16">
      <t>キョウカイ</t>
    </rPh>
    <phoneticPr fontId="1"/>
  </si>
  <si>
    <t>公益財団法人富山県スポーツ協会　殿</t>
    <rPh sb="0" eb="2">
      <t>コウエキ</t>
    </rPh>
    <rPh sb="2" eb="4">
      <t>ザイダン</t>
    </rPh>
    <rPh sb="4" eb="6">
      <t>ホウジン</t>
    </rPh>
    <rPh sb="6" eb="9">
      <t>トヤマケン</t>
    </rPh>
    <rPh sb="13" eb="15">
      <t>キョウカイ</t>
    </rPh>
    <rPh sb="16" eb="17">
      <t>ドノ</t>
    </rPh>
    <phoneticPr fontId="1"/>
  </si>
  <si>
    <t>レーン数</t>
    <rPh sb="3" eb="4">
      <t>スウ</t>
    </rPh>
    <phoneticPr fontId="1"/>
  </si>
  <si>
    <t>レーン</t>
    <phoneticPr fontId="1"/>
  </si>
  <si>
    <t>時間</t>
    <rPh sb="0" eb="2">
      <t>ジカン</t>
    </rPh>
    <phoneticPr fontId="1"/>
  </si>
  <si>
    <t>全面</t>
    <rPh sb="0" eb="2">
      <t>ゼンメン</t>
    </rPh>
    <phoneticPr fontId="1"/>
  </si>
  <si>
    <t xml:space="preserve"> 　月　 日</t>
    <rPh sb="2" eb="3">
      <t>ツキ</t>
    </rPh>
    <rPh sb="5" eb="6">
      <t>ヒ</t>
    </rPh>
    <phoneticPr fontId="1"/>
  </si>
  <si>
    <t>：</t>
    <phoneticPr fontId="1"/>
  </si>
  <si>
    <r>
      <rPr>
        <sz val="9"/>
        <color theme="1"/>
        <rFont val="ＭＳ Ｐゴシック"/>
        <family val="3"/>
        <charset val="128"/>
        <scheme val="minor"/>
      </rPr>
      <t>請求額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10%対象　税込額</t>
    </r>
    <rPh sb="0" eb="2">
      <t>セイキュウ</t>
    </rPh>
    <rPh sb="2" eb="3">
      <t>ガク</t>
    </rPh>
    <rPh sb="7" eb="9">
      <t>タイショウ</t>
    </rPh>
    <rPh sb="10" eb="12">
      <t>ゼイコ</t>
    </rPh>
    <rPh sb="12" eb="13">
      <t>ガク</t>
    </rPh>
    <phoneticPr fontId="1"/>
  </si>
  <si>
    <t>うち消費税10%</t>
    <rPh sb="2" eb="5">
      <t>ショウヒゼイ</t>
    </rPh>
    <phoneticPr fontId="1"/>
  </si>
  <si>
    <t>円</t>
    <rPh sb="0" eb="1">
      <t>エン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</si>
  <si>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領収金額</t>
    </r>
    <r>
      <rPr>
        <sz val="8"/>
        <color theme="1"/>
        <rFont val="ＭＳ Ｐゴシック"/>
        <family val="3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10%対象　税込額</t>
    </r>
    <rPh sb="0" eb="2">
      <t>リョウシュウ</t>
    </rPh>
    <rPh sb="2" eb="3">
      <t>キン</t>
    </rPh>
    <rPh sb="3" eb="4">
      <t>ガク</t>
    </rPh>
    <rPh sb="8" eb="10">
      <t>タイショウ</t>
    </rPh>
    <rPh sb="11" eb="13">
      <t>ゼイコ</t>
    </rPh>
    <rPh sb="13" eb="14">
      <t>ガク</t>
    </rPh>
    <phoneticPr fontId="1"/>
  </si>
  <si>
    <r>
      <t xml:space="preserve">合計
</t>
    </r>
    <r>
      <rPr>
        <sz val="6"/>
        <color theme="1"/>
        <rFont val="ＭＳ Ｐゴシック"/>
        <family val="3"/>
        <charset val="128"/>
        <scheme val="minor"/>
      </rPr>
      <t>10%対象　税込額</t>
    </r>
    <rPh sb="0" eb="2">
      <t>ゴウケイ</t>
    </rPh>
    <rPh sb="6" eb="8">
      <t>タイショウ</t>
    </rPh>
    <rPh sb="9" eb="11">
      <t>ゼイコ</t>
    </rPh>
    <rPh sb="11" eb="12">
      <t>ガク</t>
    </rPh>
    <phoneticPr fontId="1"/>
  </si>
  <si>
    <t>登録番号　T2230005007965</t>
    <rPh sb="0" eb="4">
      <t>トウロクバンゴウ</t>
    </rPh>
    <phoneticPr fontId="1"/>
  </si>
  <si>
    <t>杉　田　　聡</t>
    <rPh sb="0" eb="1">
      <t>スギ</t>
    </rPh>
    <rPh sb="2" eb="3">
      <t>タ</t>
    </rPh>
    <rPh sb="5" eb="6">
      <t>サトシ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</si>
</sst>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&quot;円&quot;"/>
    <numFmt numFmtId="177" formatCode="m&quot;月&quot;d&quot;日&quot;;@"/>
    <numFmt numFmtId="178" formatCode="General&quot;人&quot;"/>
    <numFmt numFmtId="179" formatCode="\(General&quot;曜&quot;&quot;日&quot;\)"/>
    <numFmt numFmtId="180" formatCode="&quot;@&quot;#,##0"/>
    <numFmt numFmtId="181" formatCode="&quot;×&quot;#,##0"/>
    <numFmt numFmtId="182" formatCode="&quot;=&quot;#,##0&quot;円&quot;"/>
    <numFmt numFmtId="183" formatCode="#,##0&quot;名&quot;"/>
    <numFmt numFmtId="184" formatCode="#,##0;&quot;△ &quot;#,##0"/>
    <numFmt numFmtId="185" formatCode="#,##0_);\(#,##0\)"/>
    <numFmt numFmtId="186" formatCode="&quot;×&quot;#,##0.0"/>
    <numFmt numFmtId="187" formatCode="&quot;¥&quot;#,##0;&quot;△ &quot;#,##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創英角ﾎﾟｯﾌﾟ体"/>
      <family val="3"/>
      <charset val="128"/>
    </font>
    <font>
      <u/>
      <sz val="11"/>
      <name val="HG創英角ﾎﾟｯﾌﾟ体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sz val="7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/>
  </cellStyleXfs>
  <cellXfs count="7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0" fillId="0" borderId="0" xfId="0" applyFont="1" applyAlignment="1">
      <alignment vertical="center"/>
    </xf>
    <xf numFmtId="49" fontId="0" fillId="0" borderId="0" xfId="0" applyNumberFormat="1" applyBorder="1" applyAlignment="1"/>
    <xf numFmtId="49" fontId="11" fillId="0" borderId="0" xfId="0" applyNumberFormat="1" applyFont="1" applyBorder="1" applyAlignment="1">
      <alignment horizontal="center" vertical="center" textRotation="255" shrinkToFit="1"/>
    </xf>
    <xf numFmtId="49" fontId="11" fillId="0" borderId="0" xfId="0" applyNumberFormat="1" applyFont="1" applyBorder="1" applyAlignment="1">
      <alignment horizontal="right"/>
    </xf>
    <xf numFmtId="49" fontId="11" fillId="0" borderId="0" xfId="0" applyNumberFormat="1" applyFont="1" applyAlignment="1"/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49" fontId="11" fillId="0" borderId="0" xfId="0" applyNumberFormat="1" applyFont="1" applyBorder="1" applyAlignment="1"/>
    <xf numFmtId="49" fontId="13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vertical="center"/>
    </xf>
    <xf numFmtId="49" fontId="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9" fillId="0" borderId="0" xfId="0" applyNumberFormat="1" applyFont="1" applyBorder="1" applyAlignment="1">
      <alignment vertical="center" shrinkToFit="1"/>
    </xf>
    <xf numFmtId="49" fontId="16" fillId="0" borderId="0" xfId="0" applyNumberFormat="1" applyFont="1" applyBorder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16" fillId="0" borderId="0" xfId="0" applyNumberFormat="1" applyFont="1" applyBorder="1" applyAlignment="1">
      <alignment horizontal="center" vertical="center"/>
    </xf>
    <xf numFmtId="49" fontId="17" fillId="0" borderId="0" xfId="1" applyNumberFormat="1" applyFont="1" applyBorder="1" applyAlignment="1">
      <alignment vertical="center"/>
    </xf>
    <xf numFmtId="0" fontId="19" fillId="0" borderId="0" xfId="0" applyFont="1">
      <alignment vertical="center"/>
    </xf>
    <xf numFmtId="0" fontId="3" fillId="0" borderId="37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vertical="center" shrinkToFit="1"/>
    </xf>
    <xf numFmtId="0" fontId="3" fillId="0" borderId="39" xfId="0" applyNumberFormat="1" applyFont="1" applyBorder="1" applyAlignment="1">
      <alignment vertical="center" shrinkToFit="1"/>
    </xf>
    <xf numFmtId="0" fontId="3" fillId="0" borderId="21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26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38" xfId="0" applyNumberFormat="1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182" fontId="3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26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0" xfId="0" applyNumberFormat="1" applyFont="1" applyBorder="1" applyAlignment="1">
      <alignment horizontal="center" vertical="center"/>
    </xf>
    <xf numFmtId="0" fontId="21" fillId="0" borderId="0" xfId="0" applyFo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 wrapText="1" shrinkToFit="1"/>
    </xf>
    <xf numFmtId="180" fontId="2" fillId="0" borderId="21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 shrinkToFit="1"/>
    </xf>
    <xf numFmtId="180" fontId="2" fillId="0" borderId="26" xfId="0" applyNumberFormat="1" applyFont="1" applyBorder="1" applyAlignment="1">
      <alignment vertical="center" shrinkToFit="1"/>
    </xf>
    <xf numFmtId="182" fontId="3" fillId="0" borderId="21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 shrinkToFit="1"/>
    </xf>
    <xf numFmtId="181" fontId="2" fillId="0" borderId="26" xfId="0" applyNumberFormat="1" applyFont="1" applyBorder="1" applyAlignment="1">
      <alignment vertical="center" shrinkToFit="1"/>
    </xf>
    <xf numFmtId="180" fontId="2" fillId="0" borderId="34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vertical="center" shrinkToFit="1"/>
    </xf>
    <xf numFmtId="180" fontId="2" fillId="0" borderId="35" xfId="0" applyNumberFormat="1" applyFont="1" applyBorder="1" applyAlignment="1">
      <alignment vertical="center" shrinkToFit="1"/>
    </xf>
    <xf numFmtId="180" fontId="2" fillId="0" borderId="30" xfId="0" applyNumberFormat="1" applyFont="1" applyBorder="1" applyAlignment="1">
      <alignment vertical="center"/>
    </xf>
    <xf numFmtId="180" fontId="2" fillId="0" borderId="7" xfId="0" applyNumberFormat="1" applyFont="1" applyBorder="1" applyAlignment="1">
      <alignment vertical="center"/>
    </xf>
    <xf numFmtId="180" fontId="2" fillId="0" borderId="29" xfId="0" applyNumberFormat="1" applyFont="1" applyBorder="1" applyAlignment="1">
      <alignment vertical="center"/>
    </xf>
    <xf numFmtId="180" fontId="2" fillId="0" borderId="26" xfId="0" applyNumberFormat="1" applyFont="1" applyBorder="1" applyAlignment="1">
      <alignment vertical="center"/>
    </xf>
    <xf numFmtId="182" fontId="3" fillId="0" borderId="30" xfId="0" applyNumberFormat="1" applyFont="1" applyBorder="1" applyAlignment="1">
      <alignment vertical="center"/>
    </xf>
    <xf numFmtId="182" fontId="3" fillId="0" borderId="7" xfId="0" applyNumberFormat="1" applyFont="1" applyBorder="1" applyAlignment="1">
      <alignment vertical="center"/>
    </xf>
    <xf numFmtId="181" fontId="3" fillId="0" borderId="7" xfId="0" applyNumberFormat="1" applyFont="1" applyBorder="1" applyAlignment="1">
      <alignment vertical="center"/>
    </xf>
    <xf numFmtId="181" fontId="3" fillId="0" borderId="29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 shrinkToFit="1"/>
    </xf>
    <xf numFmtId="0" fontId="2" fillId="0" borderId="4" xfId="0" applyFont="1" applyBorder="1" applyAlignment="1">
      <alignment vertical="center" wrapText="1" shrinkToFit="1"/>
    </xf>
    <xf numFmtId="0" fontId="2" fillId="0" borderId="5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 shrinkToFit="1"/>
    </xf>
    <xf numFmtId="0" fontId="2" fillId="0" borderId="2" xfId="0" applyFont="1" applyBorder="1" applyAlignment="1">
      <alignment vertical="center" wrapText="1" shrinkToFit="1"/>
    </xf>
    <xf numFmtId="0" fontId="2" fillId="0" borderId="3" xfId="0" applyFont="1" applyBorder="1" applyAlignment="1">
      <alignment vertical="center" wrapText="1" shrinkToFit="1"/>
    </xf>
    <xf numFmtId="0" fontId="2" fillId="0" borderId="6" xfId="0" applyFont="1" applyBorder="1" applyAlignment="1">
      <alignment vertical="center" wrapText="1" shrinkToFit="1"/>
    </xf>
    <xf numFmtId="0" fontId="2" fillId="0" borderId="8" xfId="0" applyFont="1" applyBorder="1" applyAlignment="1">
      <alignment vertical="center" wrapText="1" shrinkToFit="1"/>
    </xf>
    <xf numFmtId="0" fontId="5" fillId="0" borderId="7" xfId="0" applyFont="1" applyBorder="1" applyAlignment="1">
      <alignment vertical="center"/>
    </xf>
    <xf numFmtId="0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5" fillId="0" borderId="7" xfId="0" applyFont="1" applyBorder="1" applyAlignment="1">
      <alignment vertical="center"/>
    </xf>
    <xf numFmtId="0" fontId="5" fillId="0" borderId="77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187" fontId="6" fillId="0" borderId="78" xfId="0" applyNumberFormat="1" applyFont="1" applyBorder="1" applyAlignment="1">
      <alignment horizontal="right" vertical="center" shrinkToFit="1"/>
    </xf>
    <xf numFmtId="187" fontId="6" fillId="0" borderId="79" xfId="0" applyNumberFormat="1" applyFont="1" applyBorder="1" applyAlignment="1">
      <alignment horizontal="right" vertical="center" shrinkToFit="1"/>
    </xf>
    <xf numFmtId="187" fontId="6" fillId="0" borderId="60" xfId="0" applyNumberFormat="1" applyFont="1" applyBorder="1" applyAlignment="1">
      <alignment horizontal="right" vertical="center" shrinkToFit="1"/>
    </xf>
    <xf numFmtId="187" fontId="6" fillId="0" borderId="12" xfId="0" applyNumberFormat="1" applyFont="1" applyBorder="1" applyAlignment="1">
      <alignment horizontal="right" vertical="center" shrinkToFit="1"/>
    </xf>
    <xf numFmtId="176" fontId="2" fillId="0" borderId="24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9" xfId="0" applyNumberFormat="1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187" fontId="6" fillId="0" borderId="82" xfId="0" applyNumberFormat="1" applyFont="1" applyBorder="1" applyAlignment="1">
      <alignment horizontal="right" vertical="center" shrinkToFit="1"/>
    </xf>
    <xf numFmtId="187" fontId="6" fillId="0" borderId="83" xfId="0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21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20" fontId="3" fillId="0" borderId="25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20" fontId="3" fillId="0" borderId="6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5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182" fontId="3" fillId="0" borderId="22" xfId="0" applyNumberFormat="1" applyFont="1" applyBorder="1" applyAlignment="1">
      <alignment horizontal="center" vertical="center"/>
    </xf>
    <xf numFmtId="182" fontId="3" fillId="0" borderId="19" xfId="0" applyNumberFormat="1" applyFont="1" applyBorder="1" applyAlignment="1">
      <alignment horizontal="center" vertical="center"/>
    </xf>
    <xf numFmtId="186" fontId="3" fillId="0" borderId="17" xfId="0" applyNumberFormat="1" applyFont="1" applyBorder="1" applyAlignment="1">
      <alignment horizontal="left" vertical="center" wrapText="1"/>
    </xf>
    <xf numFmtId="186" fontId="3" fillId="0" borderId="36" xfId="0" applyNumberFormat="1" applyFont="1" applyBorder="1" applyAlignment="1">
      <alignment horizontal="left" vertical="center" wrapText="1"/>
    </xf>
    <xf numFmtId="181" fontId="3" fillId="0" borderId="0" xfId="0" applyNumberFormat="1" applyFont="1" applyBorder="1" applyAlignment="1">
      <alignment horizontal="left" vertical="center"/>
    </xf>
    <xf numFmtId="181" fontId="3" fillId="0" borderId="26" xfId="0" applyNumberFormat="1" applyFont="1" applyBorder="1" applyAlignment="1">
      <alignment horizontal="left" vertical="center"/>
    </xf>
    <xf numFmtId="180" fontId="2" fillId="0" borderId="24" xfId="0" applyNumberFormat="1" applyFont="1" applyBorder="1" applyAlignment="1">
      <alignment horizontal="left" vertical="center" shrinkToFit="1"/>
    </xf>
    <xf numFmtId="180" fontId="2" fillId="0" borderId="28" xfId="0" applyNumberFormat="1" applyFont="1" applyBorder="1" applyAlignment="1">
      <alignment horizontal="left" vertical="center" shrinkToFit="1"/>
    </xf>
    <xf numFmtId="184" fontId="3" fillId="0" borderId="6" xfId="0" applyNumberFormat="1" applyFont="1" applyBorder="1" applyAlignment="1">
      <alignment vertical="center" wrapText="1"/>
    </xf>
    <xf numFmtId="184" fontId="3" fillId="0" borderId="7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185" fontId="3" fillId="0" borderId="7" xfId="0" applyNumberFormat="1" applyFont="1" applyBorder="1" applyAlignment="1">
      <alignment vertical="center"/>
    </xf>
    <xf numFmtId="185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177" fontId="3" fillId="0" borderId="1" xfId="0" applyNumberFormat="1" applyFont="1" applyBorder="1" applyAlignment="1">
      <alignment vertical="center" shrinkToFit="1"/>
    </xf>
    <xf numFmtId="177" fontId="3" fillId="0" borderId="2" xfId="0" applyNumberFormat="1" applyFont="1" applyBorder="1" applyAlignment="1">
      <alignment vertical="center" shrinkToFit="1"/>
    </xf>
    <xf numFmtId="177" fontId="3" fillId="0" borderId="3" xfId="0" applyNumberFormat="1" applyFont="1" applyBorder="1" applyAlignment="1">
      <alignment vertical="center" shrinkToFit="1"/>
    </xf>
    <xf numFmtId="177" fontId="3" fillId="0" borderId="4" xfId="0" applyNumberFormat="1" applyFont="1" applyBorder="1" applyAlignment="1">
      <alignment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5" xfId="0" applyNumberFormat="1" applyFont="1" applyBorder="1" applyAlignment="1">
      <alignment vertical="center" shrinkToFit="1"/>
    </xf>
    <xf numFmtId="177" fontId="3" fillId="0" borderId="6" xfId="0" applyNumberFormat="1" applyFont="1" applyBorder="1" applyAlignment="1">
      <alignment vertical="center" shrinkToFit="1"/>
    </xf>
    <xf numFmtId="177" fontId="3" fillId="0" borderId="7" xfId="0" applyNumberFormat="1" applyFont="1" applyBorder="1" applyAlignment="1">
      <alignment vertical="center" shrinkToFit="1"/>
    </xf>
    <xf numFmtId="177" fontId="3" fillId="0" borderId="8" xfId="0" applyNumberFormat="1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184" fontId="2" fillId="0" borderId="7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184" fontId="2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84" fontId="2" fillId="0" borderId="0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3" fontId="3" fillId="0" borderId="7" xfId="0" applyNumberFormat="1" applyFont="1" applyBorder="1" applyAlignment="1">
      <alignment horizontal="center" vertical="center" wrapText="1"/>
    </xf>
    <xf numFmtId="183" fontId="3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84" fontId="3" fillId="0" borderId="4" xfId="0" applyNumberFormat="1" applyFont="1" applyBorder="1" applyAlignment="1">
      <alignment horizontal="center" vertical="center"/>
    </xf>
    <xf numFmtId="184" fontId="3" fillId="0" borderId="0" xfId="0" applyNumberFormat="1" applyFont="1" applyBorder="1" applyAlignment="1">
      <alignment horizontal="center" vertical="center"/>
    </xf>
    <xf numFmtId="178" fontId="3" fillId="0" borderId="0" xfId="0" applyNumberFormat="1" applyFont="1" applyBorder="1" applyAlignment="1">
      <alignment horizontal="center" vertical="center"/>
    </xf>
    <xf numFmtId="178" fontId="3" fillId="0" borderId="5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 shrinkToFit="1"/>
    </xf>
    <xf numFmtId="0" fontId="2" fillId="0" borderId="48" xfId="0" applyFont="1" applyBorder="1" applyAlignment="1">
      <alignment horizontal="center" vertical="center" wrapText="1" shrinkToFit="1"/>
    </xf>
    <xf numFmtId="0" fontId="2" fillId="0" borderId="49" xfId="0" applyFont="1" applyBorder="1" applyAlignment="1">
      <alignment horizontal="center" vertical="center" wrapText="1" shrinkToFit="1"/>
    </xf>
    <xf numFmtId="0" fontId="2" fillId="0" borderId="50" xfId="0" applyFont="1" applyBorder="1" applyAlignment="1">
      <alignment horizontal="center" vertical="center" wrapText="1" shrinkToFit="1"/>
    </xf>
    <xf numFmtId="0" fontId="2" fillId="0" borderId="51" xfId="0" applyFont="1" applyBorder="1" applyAlignment="1">
      <alignment horizontal="center" vertical="center" wrapText="1" shrinkToFit="1"/>
    </xf>
    <xf numFmtId="0" fontId="2" fillId="0" borderId="52" xfId="0" applyFont="1" applyBorder="1" applyAlignment="1">
      <alignment horizontal="center" vertical="center" wrapText="1" shrinkToFit="1"/>
    </xf>
    <xf numFmtId="0" fontId="2" fillId="0" borderId="67" xfId="0" applyFont="1" applyBorder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68" xfId="0" applyFont="1" applyBorder="1" applyAlignment="1">
      <alignment horizontal="center" vertical="center" wrapText="1" shrinkToFit="1"/>
    </xf>
    <xf numFmtId="0" fontId="5" fillId="0" borderId="71" xfId="0" applyFont="1" applyBorder="1" applyAlignment="1">
      <alignment horizontal="center" vertical="center" textRotation="255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69" xfId="0" applyFont="1" applyBorder="1" applyAlignment="1">
      <alignment horizontal="center" vertical="center" textRotation="255" shrinkToFit="1"/>
    </xf>
    <xf numFmtId="0" fontId="5" fillId="0" borderId="50" xfId="0" applyFont="1" applyBorder="1" applyAlignment="1">
      <alignment horizontal="center" vertical="center" textRotation="255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4" fontId="3" fillId="0" borderId="1" xfId="0" applyNumberFormat="1" applyFont="1" applyBorder="1" applyAlignment="1">
      <alignment horizontal="center" vertical="center"/>
    </xf>
    <xf numFmtId="184" fontId="3" fillId="0" borderId="2" xfId="0" applyNumberFormat="1" applyFont="1" applyBorder="1" applyAlignment="1">
      <alignment horizontal="center" vertical="center"/>
    </xf>
    <xf numFmtId="184" fontId="3" fillId="0" borderId="16" xfId="0" applyNumberFormat="1" applyFont="1" applyBorder="1" applyAlignment="1">
      <alignment horizontal="center" vertical="center"/>
    </xf>
    <xf numFmtId="184" fontId="3" fillId="0" borderId="17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180" fontId="3" fillId="0" borderId="18" xfId="0" applyNumberFormat="1" applyFont="1" applyBorder="1" applyAlignment="1">
      <alignment vertical="center"/>
    </xf>
    <xf numFmtId="180" fontId="3" fillId="0" borderId="19" xfId="0" applyNumberFormat="1" applyFont="1" applyBorder="1" applyAlignment="1">
      <alignment vertical="center"/>
    </xf>
    <xf numFmtId="180" fontId="3" fillId="0" borderId="20" xfId="0" applyNumberFormat="1" applyFont="1" applyBorder="1" applyAlignment="1">
      <alignment vertical="center"/>
    </xf>
    <xf numFmtId="180" fontId="3" fillId="0" borderId="4" xfId="0" applyNumberFormat="1" applyFont="1" applyBorder="1" applyAlignment="1">
      <alignment vertical="center"/>
    </xf>
    <xf numFmtId="180" fontId="3" fillId="0" borderId="0" xfId="0" applyNumberFormat="1" applyFont="1" applyBorder="1" applyAlignment="1">
      <alignment vertical="center"/>
    </xf>
    <xf numFmtId="180" fontId="3" fillId="0" borderId="5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180" fontId="3" fillId="0" borderId="3" xfId="0" applyNumberFormat="1" applyFont="1" applyBorder="1" applyAlignment="1">
      <alignment vertical="center"/>
    </xf>
    <xf numFmtId="180" fontId="3" fillId="0" borderId="16" xfId="0" applyNumberFormat="1" applyFont="1" applyBorder="1" applyAlignment="1">
      <alignment vertical="center"/>
    </xf>
    <xf numFmtId="180" fontId="3" fillId="0" borderId="17" xfId="0" applyNumberFormat="1" applyFont="1" applyBorder="1" applyAlignment="1">
      <alignment vertical="center"/>
    </xf>
    <xf numFmtId="180" fontId="3" fillId="0" borderId="1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center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5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182" fontId="3" fillId="0" borderId="32" xfId="0" applyNumberFormat="1" applyFont="1" applyBorder="1" applyAlignment="1">
      <alignment horizontal="center" vertical="center"/>
    </xf>
    <xf numFmtId="182" fontId="3" fillId="0" borderId="17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vertical="center" shrinkToFit="1"/>
    </xf>
    <xf numFmtId="176" fontId="3" fillId="0" borderId="23" xfId="0" applyNumberFormat="1" applyFont="1" applyBorder="1" applyAlignment="1">
      <alignment vertical="center" shrinkToFit="1"/>
    </xf>
    <xf numFmtId="182" fontId="3" fillId="0" borderId="21" xfId="0" applyNumberFormat="1" applyFont="1" applyBorder="1" applyAlignment="1">
      <alignment horizontal="center" vertical="center"/>
    </xf>
    <xf numFmtId="182" fontId="3" fillId="0" borderId="0" xfId="0" applyNumberFormat="1" applyFont="1" applyBorder="1" applyAlignment="1">
      <alignment horizontal="center" vertical="center"/>
    </xf>
    <xf numFmtId="176" fontId="3" fillId="0" borderId="51" xfId="0" applyNumberFormat="1" applyFont="1" applyBorder="1" applyAlignment="1">
      <alignment vertical="center" shrinkToFit="1"/>
    </xf>
    <xf numFmtId="176" fontId="3" fillId="0" borderId="55" xfId="0" applyNumberFormat="1" applyFont="1" applyBorder="1" applyAlignment="1">
      <alignment vertical="center" shrinkToFit="1"/>
    </xf>
    <xf numFmtId="182" fontId="3" fillId="0" borderId="54" xfId="0" applyNumberFormat="1" applyFont="1" applyBorder="1" applyAlignment="1">
      <alignment horizontal="center" vertical="center"/>
    </xf>
    <xf numFmtId="182" fontId="3" fillId="0" borderId="51" xfId="0" applyNumberFormat="1" applyFont="1" applyBorder="1" applyAlignment="1">
      <alignment horizontal="center" vertical="center"/>
    </xf>
    <xf numFmtId="180" fontId="2" fillId="0" borderId="21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182" fontId="3" fillId="0" borderId="62" xfId="0" applyNumberFormat="1" applyFont="1" applyBorder="1" applyAlignment="1">
      <alignment horizontal="center" vertical="center"/>
    </xf>
    <xf numFmtId="182" fontId="3" fillId="0" borderId="5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176" fontId="3" fillId="0" borderId="56" xfId="0" applyNumberFormat="1" applyFont="1" applyBorder="1" applyAlignment="1">
      <alignment vertical="center" shrinkToFit="1"/>
    </xf>
    <xf numFmtId="176" fontId="3" fillId="0" borderId="57" xfId="0" applyNumberFormat="1" applyFont="1" applyBorder="1" applyAlignment="1">
      <alignment vertical="center" shrinkToFit="1"/>
    </xf>
    <xf numFmtId="0" fontId="8" fillId="0" borderId="72" xfId="0" applyFont="1" applyBorder="1" applyAlignment="1">
      <alignment horizontal="center" vertical="distributed" textRotation="255" shrinkToFit="1"/>
    </xf>
    <xf numFmtId="0" fontId="8" fillId="0" borderId="69" xfId="0" applyFont="1" applyBorder="1" applyAlignment="1">
      <alignment horizontal="center" vertical="distributed" textRotation="255" shrinkToFit="1"/>
    </xf>
    <xf numFmtId="176" fontId="3" fillId="0" borderId="51" xfId="0" applyNumberFormat="1" applyFont="1" applyBorder="1" applyAlignment="1">
      <alignment horizontal="right" vertical="center" shrinkToFit="1"/>
    </xf>
    <xf numFmtId="180" fontId="2" fillId="0" borderId="0" xfId="0" applyNumberFormat="1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183" fontId="2" fillId="0" borderId="7" xfId="0" applyNumberFormat="1" applyFont="1" applyBorder="1" applyAlignment="1">
      <alignment horizontal="center" vertical="center"/>
    </xf>
    <xf numFmtId="183" fontId="2" fillId="0" borderId="8" xfId="0" applyNumberFormat="1" applyFont="1" applyBorder="1" applyAlignment="1">
      <alignment horizontal="center" vertical="center"/>
    </xf>
    <xf numFmtId="183" fontId="2" fillId="0" borderId="5" xfId="0" applyNumberFormat="1" applyFont="1" applyBorder="1" applyAlignment="1">
      <alignment horizontal="center" vertical="center"/>
    </xf>
    <xf numFmtId="183" fontId="2" fillId="0" borderId="2" xfId="0" applyNumberFormat="1" applyFont="1" applyBorder="1" applyAlignment="1">
      <alignment horizontal="center" vertical="center"/>
    </xf>
    <xf numFmtId="183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183" fontId="3" fillId="0" borderId="2" xfId="0" applyNumberFormat="1" applyFont="1" applyBorder="1" applyAlignment="1">
      <alignment horizontal="center" vertical="center"/>
    </xf>
    <xf numFmtId="183" fontId="3" fillId="0" borderId="3" xfId="0" applyNumberFormat="1" applyFont="1" applyBorder="1" applyAlignment="1">
      <alignment horizontal="center" vertical="center"/>
    </xf>
    <xf numFmtId="183" fontId="3" fillId="0" borderId="0" xfId="0" applyNumberFormat="1" applyFont="1" applyBorder="1" applyAlignment="1">
      <alignment horizontal="center" vertical="center"/>
    </xf>
    <xf numFmtId="183" fontId="3" fillId="0" borderId="5" xfId="0" applyNumberFormat="1" applyFont="1" applyBorder="1" applyAlignment="1">
      <alignment horizontal="center" vertical="center"/>
    </xf>
    <xf numFmtId="183" fontId="3" fillId="0" borderId="7" xfId="0" applyNumberFormat="1" applyFont="1" applyBorder="1" applyAlignment="1">
      <alignment horizontal="center" vertical="center"/>
    </xf>
    <xf numFmtId="183" fontId="3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 shrinkToFit="1"/>
    </xf>
    <xf numFmtId="0" fontId="20" fillId="0" borderId="63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 shrinkToFit="1"/>
    </xf>
    <xf numFmtId="0" fontId="19" fillId="0" borderId="8" xfId="0" applyFont="1" applyBorder="1" applyAlignment="1">
      <alignment horizontal="center" vertical="center" wrapText="1" shrinkToFit="1"/>
    </xf>
    <xf numFmtId="184" fontId="3" fillId="0" borderId="1" xfId="0" applyNumberFormat="1" applyFont="1" applyBorder="1" applyAlignment="1">
      <alignment vertical="center"/>
    </xf>
    <xf numFmtId="184" fontId="3" fillId="0" borderId="2" xfId="0" applyNumberFormat="1" applyFont="1" applyBorder="1" applyAlignment="1">
      <alignment vertical="center"/>
    </xf>
    <xf numFmtId="184" fontId="3" fillId="0" borderId="4" xfId="0" applyNumberFormat="1" applyFont="1" applyBorder="1" applyAlignment="1">
      <alignment vertical="center"/>
    </xf>
    <xf numFmtId="184" fontId="3" fillId="0" borderId="0" xfId="0" applyNumberFormat="1" applyFont="1" applyBorder="1" applyAlignment="1">
      <alignment vertical="center"/>
    </xf>
    <xf numFmtId="184" fontId="3" fillId="0" borderId="6" xfId="0" applyNumberFormat="1" applyFont="1" applyBorder="1" applyAlignment="1">
      <alignment vertical="center"/>
    </xf>
    <xf numFmtId="184" fontId="3" fillId="0" borderId="7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53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textRotation="255" shrinkToFit="1"/>
    </xf>
    <xf numFmtId="0" fontId="3" fillId="0" borderId="5" xfId="0" applyFont="1" applyFill="1" applyBorder="1" applyAlignment="1">
      <alignment horizontal="center" vertical="center" textRotation="255" shrinkToFit="1"/>
    </xf>
    <xf numFmtId="0" fontId="3" fillId="0" borderId="32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center" vertical="center" textRotation="255" shrinkToFit="1"/>
    </xf>
    <xf numFmtId="0" fontId="20" fillId="0" borderId="12" xfId="0" applyFont="1" applyBorder="1" applyAlignment="1">
      <alignment horizontal="center" vertical="center" wrapText="1" shrinkToFi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180" fontId="2" fillId="0" borderId="22" xfId="0" applyNumberFormat="1" applyFont="1" applyBorder="1" applyAlignment="1">
      <alignment horizontal="center" vertical="center"/>
    </xf>
    <xf numFmtId="180" fontId="2" fillId="0" borderId="19" xfId="0" applyNumberFormat="1" applyFont="1" applyBorder="1" applyAlignment="1">
      <alignment horizontal="center" vertical="center"/>
    </xf>
    <xf numFmtId="180" fontId="2" fillId="0" borderId="34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left" vertical="center" shrinkToFit="1"/>
    </xf>
    <xf numFmtId="180" fontId="2" fillId="0" borderId="35" xfId="0" applyNumberFormat="1" applyFont="1" applyBorder="1" applyAlignment="1">
      <alignment horizontal="left" vertical="center" shrinkToFit="1"/>
    </xf>
    <xf numFmtId="176" fontId="3" fillId="0" borderId="55" xfId="0" applyNumberFormat="1" applyFont="1" applyBorder="1" applyAlignment="1">
      <alignment horizontal="right" vertical="center" shrinkToFit="1"/>
    </xf>
    <xf numFmtId="180" fontId="2" fillId="0" borderId="26" xfId="0" applyNumberFormat="1" applyFont="1" applyBorder="1" applyAlignment="1">
      <alignment horizontal="left" vertical="center" shrinkToFit="1"/>
    </xf>
    <xf numFmtId="182" fontId="3" fillId="0" borderId="33" xfId="0" applyNumberFormat="1" applyFont="1" applyBorder="1" applyAlignment="1">
      <alignment horizontal="center" vertical="center"/>
    </xf>
    <xf numFmtId="182" fontId="3" fillId="0" borderId="14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 shrinkToFit="1"/>
    </xf>
    <xf numFmtId="176" fontId="3" fillId="0" borderId="31" xfId="0" applyNumberFormat="1" applyFont="1" applyBorder="1" applyAlignment="1">
      <alignment vertical="center" shrinkToFit="1"/>
    </xf>
    <xf numFmtId="181" fontId="2" fillId="0" borderId="0" xfId="0" applyNumberFormat="1" applyFont="1" applyBorder="1" applyAlignment="1">
      <alignment horizontal="left" vertical="center" shrinkToFit="1"/>
    </xf>
    <xf numFmtId="181" fontId="2" fillId="0" borderId="26" xfId="0" applyNumberFormat="1" applyFont="1" applyBorder="1" applyAlignment="1">
      <alignment horizontal="left" vertical="center" shrinkToFit="1"/>
    </xf>
    <xf numFmtId="20" fontId="3" fillId="0" borderId="1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 wrapText="1"/>
    </xf>
    <xf numFmtId="20" fontId="3" fillId="0" borderId="4" xfId="0" applyNumberFormat="1" applyFont="1" applyBorder="1" applyAlignment="1">
      <alignment horizontal="center" vertical="center" wrapText="1"/>
    </xf>
    <xf numFmtId="20" fontId="3" fillId="0" borderId="0" xfId="0" applyNumberFormat="1" applyFont="1" applyBorder="1" applyAlignment="1">
      <alignment horizontal="center" vertical="center" wrapText="1"/>
    </xf>
    <xf numFmtId="20" fontId="3" fillId="0" borderId="26" xfId="0" applyNumberFormat="1" applyFont="1" applyBorder="1" applyAlignment="1">
      <alignment horizontal="center" vertical="center" wrapText="1"/>
    </xf>
    <xf numFmtId="20" fontId="3" fillId="0" borderId="6" xfId="0" applyNumberFormat="1" applyFont="1" applyBorder="1" applyAlignment="1">
      <alignment horizontal="center" vertical="center" wrapText="1"/>
    </xf>
    <xf numFmtId="20" fontId="3" fillId="0" borderId="7" xfId="0" applyNumberFormat="1" applyFont="1" applyBorder="1" applyAlignment="1">
      <alignment horizontal="center" vertical="center" wrapText="1"/>
    </xf>
    <xf numFmtId="20" fontId="3" fillId="0" borderId="29" xfId="0" applyNumberFormat="1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181" fontId="3" fillId="0" borderId="17" xfId="0" applyNumberFormat="1" applyFont="1" applyBorder="1" applyAlignment="1">
      <alignment horizontal="left" vertical="center"/>
    </xf>
    <xf numFmtId="181" fontId="3" fillId="0" borderId="36" xfId="0" applyNumberFormat="1" applyFont="1" applyBorder="1" applyAlignment="1">
      <alignment horizontal="left" vertical="center"/>
    </xf>
    <xf numFmtId="181" fontId="3" fillId="0" borderId="32" xfId="0" applyNumberFormat="1" applyFont="1" applyBorder="1" applyAlignment="1">
      <alignment horizontal="center" vertical="center"/>
    </xf>
    <xf numFmtId="181" fontId="3" fillId="0" borderId="17" xfId="0" applyNumberFormat="1" applyFont="1" applyBorder="1" applyAlignment="1">
      <alignment horizontal="center" vertical="center"/>
    </xf>
    <xf numFmtId="182" fontId="3" fillId="0" borderId="40" xfId="0" applyNumberFormat="1" applyFont="1" applyBorder="1" applyAlignment="1">
      <alignment horizontal="center" vertical="center"/>
    </xf>
    <xf numFmtId="182" fontId="3" fillId="0" borderId="5" xfId="0" applyNumberFormat="1" applyFont="1" applyBorder="1" applyAlignment="1">
      <alignment horizontal="center" vertical="center"/>
    </xf>
    <xf numFmtId="182" fontId="3" fillId="0" borderId="10" xfId="0" applyNumberFormat="1" applyFont="1" applyBorder="1" applyAlignment="1">
      <alignment horizontal="center" vertical="center"/>
    </xf>
    <xf numFmtId="182" fontId="3" fillId="0" borderId="4" xfId="0" applyNumberFormat="1" applyFont="1" applyBorder="1" applyAlignment="1">
      <alignment horizontal="center" vertical="center"/>
    </xf>
    <xf numFmtId="182" fontId="3" fillId="0" borderId="61" xfId="0" applyNumberFormat="1" applyFont="1" applyBorder="1" applyAlignment="1">
      <alignment horizontal="center" vertical="center"/>
    </xf>
    <xf numFmtId="182" fontId="3" fillId="0" borderId="43" xfId="0" applyNumberFormat="1" applyFont="1" applyBorder="1" applyAlignment="1">
      <alignment horizontal="center" vertical="center"/>
    </xf>
    <xf numFmtId="182" fontId="3" fillId="0" borderId="46" xfId="0" applyNumberFormat="1" applyFont="1" applyBorder="1" applyAlignment="1">
      <alignment horizontal="center" vertical="center"/>
    </xf>
    <xf numFmtId="182" fontId="3" fillId="0" borderId="44" xfId="0" applyNumberFormat="1" applyFont="1" applyBorder="1" applyAlignment="1">
      <alignment horizontal="center" vertical="center"/>
    </xf>
    <xf numFmtId="182" fontId="3" fillId="0" borderId="58" xfId="0" applyNumberFormat="1" applyFont="1" applyBorder="1" applyAlignment="1">
      <alignment horizontal="center" vertical="center"/>
    </xf>
    <xf numFmtId="182" fontId="3" fillId="0" borderId="45" xfId="0" applyNumberFormat="1" applyFont="1" applyBorder="1" applyAlignment="1">
      <alignment horizontal="center" vertical="center"/>
    </xf>
    <xf numFmtId="180" fontId="2" fillId="0" borderId="27" xfId="0" applyNumberFormat="1" applyFont="1" applyBorder="1" applyAlignment="1">
      <alignment horizontal="center" vertical="center"/>
    </xf>
    <xf numFmtId="180" fontId="2" fillId="0" borderId="2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0" fontId="3" fillId="0" borderId="35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5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180" fontId="3" fillId="0" borderId="19" xfId="0" applyNumberFormat="1" applyFont="1" applyBorder="1" applyAlignment="1">
      <alignment horizontal="left" vertical="center" shrinkToFit="1"/>
    </xf>
    <xf numFmtId="180" fontId="3" fillId="0" borderId="23" xfId="0" applyNumberFormat="1" applyFont="1" applyBorder="1" applyAlignment="1">
      <alignment horizontal="left" vertical="center" shrinkToFit="1"/>
    </xf>
    <xf numFmtId="180" fontId="3" fillId="0" borderId="0" xfId="0" applyNumberFormat="1" applyFont="1" applyBorder="1" applyAlignment="1">
      <alignment horizontal="left" vertical="center" shrinkToFit="1"/>
    </xf>
    <xf numFmtId="180" fontId="3" fillId="0" borderId="26" xfId="0" applyNumberFormat="1" applyFont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2" fillId="0" borderId="7" xfId="0" applyFont="1" applyBorder="1" applyAlignment="1">
      <alignment vertical="center" wrapText="1" shrinkToFit="1"/>
    </xf>
    <xf numFmtId="180" fontId="2" fillId="0" borderId="19" xfId="0" applyNumberFormat="1" applyFont="1" applyBorder="1" applyAlignment="1">
      <alignment horizontal="left" vertical="center" shrinkToFit="1"/>
    </xf>
    <xf numFmtId="180" fontId="2" fillId="0" borderId="23" xfId="0" applyNumberFormat="1" applyFont="1" applyBorder="1" applyAlignment="1">
      <alignment horizontal="left" vertical="center" shrinkToFi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3" xfId="0" applyNumberFormat="1" applyFont="1" applyBorder="1" applyAlignment="1">
      <alignment horizontal="right" vertical="center" shrinkToFit="1"/>
    </xf>
    <xf numFmtId="0" fontId="3" fillId="0" borderId="30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184" fontId="3" fillId="0" borderId="27" xfId="0" applyNumberFormat="1" applyFont="1" applyBorder="1" applyAlignment="1">
      <alignment vertical="center" shrinkToFit="1"/>
    </xf>
    <xf numFmtId="184" fontId="3" fillId="0" borderId="24" xfId="0" applyNumberFormat="1" applyFont="1" applyBorder="1" applyAlignment="1">
      <alignment vertical="center" shrinkToFit="1"/>
    </xf>
    <xf numFmtId="184" fontId="3" fillId="0" borderId="21" xfId="0" applyNumberFormat="1" applyFont="1" applyBorder="1" applyAlignment="1">
      <alignment vertical="center" shrinkToFit="1"/>
    </xf>
    <xf numFmtId="184" fontId="3" fillId="0" borderId="0" xfId="0" applyNumberFormat="1" applyFont="1" applyBorder="1" applyAlignment="1">
      <alignment vertical="center" shrinkToFit="1"/>
    </xf>
    <xf numFmtId="184" fontId="3" fillId="0" borderId="37" xfId="0" applyNumberFormat="1" applyFont="1" applyBorder="1" applyAlignment="1">
      <alignment vertical="center" shrinkToFit="1"/>
    </xf>
    <xf numFmtId="184" fontId="3" fillId="0" borderId="38" xfId="0" applyNumberFormat="1" applyFont="1" applyBorder="1" applyAlignment="1">
      <alignment vertical="center" shrinkToFit="1"/>
    </xf>
    <xf numFmtId="182" fontId="3" fillId="0" borderId="27" xfId="0" applyNumberFormat="1" applyFont="1" applyBorder="1" applyAlignment="1">
      <alignment horizontal="center" vertical="center"/>
    </xf>
    <xf numFmtId="182" fontId="3" fillId="0" borderId="24" xfId="0" applyNumberFormat="1" applyFont="1" applyBorder="1" applyAlignment="1">
      <alignment horizontal="center" vertical="center"/>
    </xf>
    <xf numFmtId="182" fontId="3" fillId="0" borderId="28" xfId="0" applyNumberFormat="1" applyFont="1" applyBorder="1" applyAlignment="1">
      <alignment horizontal="center" vertical="center"/>
    </xf>
    <xf numFmtId="182" fontId="3" fillId="0" borderId="37" xfId="0" applyNumberFormat="1" applyFont="1" applyBorder="1" applyAlignment="1">
      <alignment horizontal="center" vertical="center"/>
    </xf>
    <xf numFmtId="182" fontId="3" fillId="0" borderId="38" xfId="0" applyNumberFormat="1" applyFont="1" applyBorder="1" applyAlignment="1">
      <alignment horizontal="center" vertical="center"/>
    </xf>
    <xf numFmtId="182" fontId="3" fillId="0" borderId="39" xfId="0" applyNumberFormat="1" applyFont="1" applyBorder="1" applyAlignment="1">
      <alignment horizontal="center" vertical="center"/>
    </xf>
    <xf numFmtId="184" fontId="3" fillId="0" borderId="58" xfId="0" applyNumberFormat="1" applyFont="1" applyBorder="1" applyAlignment="1">
      <alignment horizontal="center" vertical="center"/>
    </xf>
    <xf numFmtId="184" fontId="3" fillId="0" borderId="38" xfId="0" applyNumberFormat="1" applyFont="1" applyBorder="1" applyAlignment="1">
      <alignment horizontal="center" vertical="center"/>
    </xf>
    <xf numFmtId="176" fontId="3" fillId="0" borderId="24" xfId="0" applyNumberFormat="1" applyFont="1" applyBorder="1" applyAlignment="1">
      <alignment horizontal="center" vertical="center"/>
    </xf>
    <xf numFmtId="176" fontId="3" fillId="0" borderId="28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8" fontId="3" fillId="0" borderId="35" xfId="0" applyNumberFormat="1" applyFont="1" applyBorder="1" applyAlignment="1">
      <alignment horizontal="center" vertical="center"/>
    </xf>
    <xf numFmtId="178" fontId="3" fillId="0" borderId="3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71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8" fillId="0" borderId="71" xfId="0" applyFont="1" applyBorder="1" applyAlignment="1">
      <alignment horizontal="center" vertical="center" shrinkToFit="1"/>
    </xf>
    <xf numFmtId="0" fontId="2" fillId="0" borderId="7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5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2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textRotation="255" shrinkToFit="1"/>
    </xf>
    <xf numFmtId="0" fontId="3" fillId="0" borderId="16" xfId="0" applyFont="1" applyFill="1" applyBorder="1" applyAlignment="1">
      <alignment horizontal="center" vertical="center" textRotation="255" shrinkToFit="1"/>
    </xf>
    <xf numFmtId="0" fontId="3" fillId="0" borderId="0" xfId="0" applyFont="1" applyFill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20" fontId="3" fillId="0" borderId="26" xfId="0" applyNumberFormat="1" applyFont="1" applyBorder="1" applyAlignment="1">
      <alignment horizontal="center" vertical="center"/>
    </xf>
    <xf numFmtId="20" fontId="3" fillId="0" borderId="29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vertical="center" shrinkToFit="1"/>
    </xf>
    <xf numFmtId="186" fontId="3" fillId="0" borderId="32" xfId="0" applyNumberFormat="1" applyFont="1" applyBorder="1" applyAlignment="1">
      <alignment horizontal="center" vertical="center" wrapText="1"/>
    </xf>
    <xf numFmtId="186" fontId="3" fillId="0" borderId="17" xfId="0" applyNumberFormat="1" applyFont="1" applyBorder="1" applyAlignment="1">
      <alignment horizontal="center" vertical="center" wrapText="1"/>
    </xf>
    <xf numFmtId="180" fontId="2" fillId="0" borderId="19" xfId="0" applyNumberFormat="1" applyFont="1" applyBorder="1" applyAlignment="1">
      <alignment horizontal="left" vertical="center"/>
    </xf>
    <xf numFmtId="180" fontId="2" fillId="0" borderId="23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distributed" vertical="center"/>
    </xf>
    <xf numFmtId="49" fontId="3" fillId="0" borderId="0" xfId="0" applyNumberFormat="1" applyFont="1" applyAlignment="1">
      <alignment horizontal="distributed" vertical="center"/>
    </xf>
    <xf numFmtId="49" fontId="16" fillId="0" borderId="0" xfId="0" applyNumberFormat="1" applyFont="1" applyBorder="1" applyAlignment="1">
      <alignment horizontal="distributed" vertical="center" shrinkToFit="1"/>
    </xf>
    <xf numFmtId="180" fontId="2" fillId="0" borderId="0" xfId="0" applyNumberFormat="1" applyFont="1" applyBorder="1" applyAlignment="1">
      <alignment horizontal="left" vertical="center"/>
    </xf>
    <xf numFmtId="180" fontId="2" fillId="0" borderId="26" xfId="0" applyNumberFormat="1" applyFont="1" applyBorder="1" applyAlignment="1">
      <alignment horizontal="left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left" vertical="center"/>
    </xf>
    <xf numFmtId="180" fontId="3" fillId="0" borderId="35" xfId="0" applyNumberFormat="1" applyFont="1" applyBorder="1" applyAlignment="1">
      <alignment horizontal="left" vertical="center"/>
    </xf>
    <xf numFmtId="180" fontId="3" fillId="0" borderId="0" xfId="0" applyNumberFormat="1" applyFont="1" applyBorder="1" applyAlignment="1">
      <alignment horizontal="left" vertical="center"/>
    </xf>
    <xf numFmtId="180" fontId="3" fillId="0" borderId="26" xfId="0" applyNumberFormat="1" applyFont="1" applyBorder="1" applyAlignment="1">
      <alignment horizontal="left" vertical="center"/>
    </xf>
    <xf numFmtId="180" fontId="3" fillId="0" borderId="19" xfId="0" applyNumberFormat="1" applyFont="1" applyBorder="1" applyAlignment="1">
      <alignment horizontal="left" vertical="center"/>
    </xf>
    <xf numFmtId="180" fontId="3" fillId="0" borderId="23" xfId="0" applyNumberFormat="1" applyFont="1" applyBorder="1" applyAlignment="1">
      <alignment horizontal="left" vertical="center"/>
    </xf>
    <xf numFmtId="184" fontId="3" fillId="0" borderId="47" xfId="0" applyNumberFormat="1" applyFont="1" applyBorder="1" applyAlignment="1">
      <alignment horizontal="center" vertical="center"/>
    </xf>
    <xf numFmtId="184" fontId="3" fillId="0" borderId="48" xfId="0" applyNumberFormat="1" applyFont="1" applyBorder="1" applyAlignment="1">
      <alignment horizontal="center" vertical="center"/>
    </xf>
    <xf numFmtId="184" fontId="3" fillId="0" borderId="50" xfId="0" applyNumberFormat="1" applyFont="1" applyBorder="1" applyAlignment="1">
      <alignment horizontal="center" vertical="center"/>
    </xf>
    <xf numFmtId="184" fontId="3" fillId="0" borderId="51" xfId="0" applyNumberFormat="1" applyFont="1" applyBorder="1" applyAlignment="1">
      <alignment horizontal="center" vertical="center"/>
    </xf>
    <xf numFmtId="178" fontId="3" fillId="0" borderId="48" xfId="0" applyNumberFormat="1" applyFont="1" applyBorder="1" applyAlignment="1">
      <alignment horizontal="center" vertical="center"/>
    </xf>
    <xf numFmtId="178" fontId="3" fillId="0" borderId="65" xfId="0" applyNumberFormat="1" applyFont="1" applyBorder="1" applyAlignment="1">
      <alignment horizontal="center" vertical="center"/>
    </xf>
    <xf numFmtId="178" fontId="3" fillId="0" borderId="51" xfId="0" applyNumberFormat="1" applyFont="1" applyBorder="1" applyAlignment="1">
      <alignment horizontal="center" vertical="center"/>
    </xf>
    <xf numFmtId="178" fontId="3" fillId="0" borderId="55" xfId="0" applyNumberFormat="1" applyFont="1" applyBorder="1" applyAlignment="1">
      <alignment horizontal="center" vertical="center"/>
    </xf>
    <xf numFmtId="184" fontId="3" fillId="0" borderId="27" xfId="0" applyNumberFormat="1" applyFont="1" applyBorder="1" applyAlignment="1">
      <alignment vertical="center"/>
    </xf>
    <xf numFmtId="184" fontId="3" fillId="0" borderId="24" xfId="0" applyNumberFormat="1" applyFont="1" applyBorder="1" applyAlignment="1">
      <alignment vertical="center"/>
    </xf>
    <xf numFmtId="184" fontId="3" fillId="0" borderId="21" xfId="0" applyNumberFormat="1" applyFont="1" applyBorder="1" applyAlignment="1">
      <alignment vertical="center"/>
    </xf>
    <xf numFmtId="184" fontId="3" fillId="0" borderId="37" xfId="0" applyNumberFormat="1" applyFont="1" applyBorder="1" applyAlignment="1">
      <alignment vertical="center"/>
    </xf>
    <xf numFmtId="184" fontId="3" fillId="0" borderId="38" xfId="0" applyNumberFormat="1" applyFont="1" applyBorder="1" applyAlignment="1">
      <alignment vertical="center"/>
    </xf>
    <xf numFmtId="178" fontId="3" fillId="0" borderId="52" xfId="0" applyNumberFormat="1" applyFont="1" applyBorder="1" applyAlignment="1">
      <alignment horizontal="center" vertical="center"/>
    </xf>
    <xf numFmtId="178" fontId="3" fillId="0" borderId="19" xfId="0" applyNumberFormat="1" applyFont="1" applyBorder="1" applyAlignment="1">
      <alignment horizontal="center" vertical="center"/>
    </xf>
    <xf numFmtId="178" fontId="3" fillId="0" borderId="20" xfId="0" applyNumberFormat="1" applyFont="1" applyBorder="1" applyAlignment="1">
      <alignment horizontal="center" vertical="center"/>
    </xf>
    <xf numFmtId="184" fontId="3" fillId="0" borderId="18" xfId="0" applyNumberFormat="1" applyFont="1" applyBorder="1" applyAlignment="1">
      <alignment horizontal="center" vertical="center"/>
    </xf>
    <xf numFmtId="184" fontId="3" fillId="0" borderId="19" xfId="0" applyNumberFormat="1" applyFont="1" applyBorder="1" applyAlignment="1">
      <alignment horizontal="center" vertical="center"/>
    </xf>
    <xf numFmtId="184" fontId="3" fillId="0" borderId="66" xfId="0" applyNumberFormat="1" applyFont="1" applyBorder="1" applyAlignment="1">
      <alignment horizontal="center" vertical="center"/>
    </xf>
    <xf numFmtId="184" fontId="3" fillId="0" borderId="56" xfId="0" applyNumberFormat="1" applyFont="1" applyBorder="1" applyAlignment="1">
      <alignment horizontal="center" vertical="center"/>
    </xf>
    <xf numFmtId="178" fontId="3" fillId="0" borderId="23" xfId="0" applyNumberFormat="1" applyFont="1" applyBorder="1" applyAlignment="1">
      <alignment horizontal="center" vertical="center"/>
    </xf>
    <xf numFmtId="178" fontId="3" fillId="0" borderId="49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180" fontId="2" fillId="0" borderId="24" xfId="0" applyNumberFormat="1" applyFont="1" applyBorder="1" applyAlignment="1">
      <alignment horizontal="left" vertical="center"/>
    </xf>
    <xf numFmtId="180" fontId="2" fillId="0" borderId="28" xfId="0" applyNumberFormat="1" applyFont="1" applyBorder="1" applyAlignment="1">
      <alignment horizontal="left" vertical="center"/>
    </xf>
    <xf numFmtId="182" fontId="3" fillId="0" borderId="34" xfId="0" applyNumberFormat="1" applyFont="1" applyBorder="1" applyAlignment="1">
      <alignment horizontal="center" vertical="center"/>
    </xf>
    <xf numFmtId="182" fontId="3" fillId="0" borderId="2" xfId="0" applyNumberFormat="1" applyFont="1" applyBorder="1" applyAlignment="1">
      <alignment horizontal="center" vertical="center"/>
    </xf>
    <xf numFmtId="186" fontId="3" fillId="0" borderId="17" xfId="0" applyNumberFormat="1" applyFont="1" applyBorder="1" applyAlignment="1">
      <alignment horizontal="left" vertical="center"/>
    </xf>
    <xf numFmtId="186" fontId="3" fillId="0" borderId="36" xfId="0" applyNumberFormat="1" applyFont="1" applyBorder="1" applyAlignment="1">
      <alignment horizontal="left" vertical="center"/>
    </xf>
    <xf numFmtId="20" fontId="5" fillId="0" borderId="1" xfId="0" applyNumberFormat="1" applyFont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5" xfId="0" applyNumberFormat="1" applyFont="1" applyBorder="1" applyAlignment="1">
      <alignment horizontal="center" vertical="center"/>
    </xf>
    <xf numFmtId="20" fontId="5" fillId="0" borderId="4" xfId="0" applyNumberFormat="1" applyFont="1" applyBorder="1" applyAlignment="1">
      <alignment horizontal="center" vertical="center"/>
    </xf>
    <xf numFmtId="20" fontId="5" fillId="0" borderId="0" xfId="0" applyNumberFormat="1" applyFont="1" applyBorder="1" applyAlignment="1">
      <alignment horizontal="center" vertical="center"/>
    </xf>
    <xf numFmtId="20" fontId="5" fillId="0" borderId="26" xfId="0" applyNumberFormat="1" applyFont="1" applyBorder="1" applyAlignment="1">
      <alignment horizontal="center" vertical="center"/>
    </xf>
    <xf numFmtId="20" fontId="5" fillId="0" borderId="6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80" fontId="2" fillId="0" borderId="2" xfId="0" applyNumberFormat="1" applyFont="1" applyBorder="1" applyAlignment="1">
      <alignment horizontal="left" vertical="center"/>
    </xf>
    <xf numFmtId="180" fontId="2" fillId="0" borderId="35" xfId="0" applyNumberFormat="1" applyFont="1" applyBorder="1" applyAlignment="1">
      <alignment horizontal="left" vertical="center"/>
    </xf>
    <xf numFmtId="176" fontId="3" fillId="0" borderId="56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87" fontId="6" fillId="0" borderId="27" xfId="0" applyNumberFormat="1" applyFont="1" applyBorder="1" applyAlignment="1">
      <alignment vertical="center"/>
    </xf>
    <xf numFmtId="187" fontId="6" fillId="0" borderId="24" xfId="0" applyNumberFormat="1" applyFont="1" applyBorder="1" applyAlignment="1">
      <alignment vertical="center"/>
    </xf>
    <xf numFmtId="187" fontId="6" fillId="0" borderId="21" xfId="0" applyNumberFormat="1" applyFont="1" applyBorder="1" applyAlignment="1">
      <alignment vertical="center"/>
    </xf>
    <xf numFmtId="187" fontId="6" fillId="0" borderId="0" xfId="0" applyNumberFormat="1" applyFont="1" applyBorder="1" applyAlignment="1">
      <alignment vertical="center"/>
    </xf>
    <xf numFmtId="187" fontId="6" fillId="0" borderId="37" xfId="0" applyNumberFormat="1" applyFont="1" applyBorder="1" applyAlignment="1">
      <alignment vertical="center"/>
    </xf>
    <xf numFmtId="187" fontId="6" fillId="0" borderId="38" xfId="0" applyNumberFormat="1" applyFont="1" applyBorder="1" applyAlignment="1">
      <alignment vertical="center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76" fontId="3" fillId="0" borderId="56" xfId="0" applyNumberFormat="1" applyFont="1" applyBorder="1" applyAlignment="1">
      <alignment horizontal="right" vertical="center" shrinkToFit="1"/>
    </xf>
    <xf numFmtId="176" fontId="3" fillId="0" borderId="57" xfId="0" applyNumberFormat="1" applyFont="1" applyBorder="1" applyAlignment="1">
      <alignment horizontal="right" vertical="center" shrinkToFit="1"/>
    </xf>
    <xf numFmtId="184" fontId="3" fillId="0" borderId="16" xfId="0" applyNumberFormat="1" applyFont="1" applyBorder="1" applyAlignment="1">
      <alignment vertical="center"/>
    </xf>
    <xf numFmtId="184" fontId="3" fillId="0" borderId="17" xfId="0" applyNumberFormat="1" applyFont="1" applyBorder="1" applyAlignment="1">
      <alignment vertical="center"/>
    </xf>
    <xf numFmtId="181" fontId="2" fillId="0" borderId="17" xfId="0" applyNumberFormat="1" applyFont="1" applyBorder="1" applyAlignment="1">
      <alignment horizontal="left" vertical="center" shrinkToFit="1"/>
    </xf>
    <xf numFmtId="181" fontId="2" fillId="0" borderId="36" xfId="0" applyNumberFormat="1" applyFont="1" applyBorder="1" applyAlignment="1">
      <alignment horizontal="left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31" xfId="0" applyNumberFormat="1" applyFont="1" applyBorder="1" applyAlignment="1">
      <alignment horizontal="right" vertical="center" shrinkToFit="1"/>
    </xf>
    <xf numFmtId="0" fontId="3" fillId="0" borderId="22" xfId="0" applyFont="1" applyFill="1" applyBorder="1" applyAlignment="1">
      <alignment horizontal="center" vertical="center" textRotation="255"/>
    </xf>
    <xf numFmtId="0" fontId="3" fillId="0" borderId="20" xfId="0" applyFont="1" applyFill="1" applyBorder="1" applyAlignment="1">
      <alignment horizontal="center" vertical="center" textRotation="255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5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26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center" vertical="center" shrinkToFit="1"/>
    </xf>
    <xf numFmtId="181" fontId="5" fillId="0" borderId="7" xfId="0" applyNumberFormat="1" applyFont="1" applyBorder="1" applyAlignment="1">
      <alignment horizontal="center" vertical="center" shrinkToFit="1"/>
    </xf>
    <xf numFmtId="181" fontId="5" fillId="0" borderId="29" xfId="0" applyNumberFormat="1" applyFont="1" applyBorder="1" applyAlignment="1">
      <alignment horizontal="center" vertical="center" shrinkToFi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186" fontId="2" fillId="0" borderId="17" xfId="0" applyNumberFormat="1" applyFont="1" applyBorder="1" applyAlignment="1">
      <alignment horizontal="left" vertical="center" shrinkToFit="1"/>
    </xf>
    <xf numFmtId="186" fontId="2" fillId="0" borderId="36" xfId="0" applyNumberFormat="1" applyFont="1" applyBorder="1" applyAlignment="1">
      <alignment horizontal="left" vertical="center" shrinkToFit="1"/>
    </xf>
    <xf numFmtId="0" fontId="3" fillId="0" borderId="21" xfId="0" applyNumberFormat="1" applyFont="1" applyBorder="1" applyAlignment="1">
      <alignment horizontal="center" vertical="center" shrinkToFit="1"/>
    </xf>
    <xf numFmtId="0" fontId="3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18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19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textRotation="255" shrinkToFit="1"/>
    </xf>
    <xf numFmtId="0" fontId="5" fillId="0" borderId="19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8" fillId="0" borderId="19" xfId="0" applyFont="1" applyBorder="1" applyAlignment="1">
      <alignment horizontal="center" vertical="distributed" textRotation="255" shrinkToFit="1"/>
    </xf>
    <xf numFmtId="0" fontId="8" fillId="0" borderId="20" xfId="0" applyFont="1" applyBorder="1" applyAlignment="1">
      <alignment horizontal="center" vertical="distributed" textRotation="255" shrinkToFit="1"/>
    </xf>
    <xf numFmtId="0" fontId="8" fillId="0" borderId="0" xfId="0" applyFont="1" applyBorder="1" applyAlignment="1">
      <alignment horizontal="center" vertical="distributed" textRotation="255" shrinkToFit="1"/>
    </xf>
    <xf numFmtId="0" fontId="8" fillId="0" borderId="5" xfId="0" applyFont="1" applyBorder="1" applyAlignment="1">
      <alignment horizontal="center" vertical="distributed" textRotation="255" shrinkToFit="1"/>
    </xf>
    <xf numFmtId="181" fontId="3" fillId="0" borderId="17" xfId="0" applyNumberFormat="1" applyFont="1" applyBorder="1" applyAlignment="1">
      <alignment horizontal="left" vertical="center" wrapText="1"/>
    </xf>
    <xf numFmtId="181" fontId="3" fillId="0" borderId="36" xfId="0" applyNumberFormat="1" applyFont="1" applyBorder="1" applyAlignment="1">
      <alignment horizontal="left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181" fontId="5" fillId="0" borderId="6" xfId="0" applyNumberFormat="1" applyFont="1" applyBorder="1" applyAlignment="1">
      <alignment horizontal="left" vertical="center" shrinkToFit="1"/>
    </xf>
    <xf numFmtId="181" fontId="5" fillId="0" borderId="7" xfId="0" applyNumberFormat="1" applyFont="1" applyBorder="1" applyAlignment="1">
      <alignment horizontal="left" vertical="center" shrinkToFit="1"/>
    </xf>
    <xf numFmtId="181" fontId="5" fillId="0" borderId="29" xfId="0" applyNumberFormat="1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181" fontId="3" fillId="0" borderId="0" xfId="0" applyNumberFormat="1" applyFont="1" applyBorder="1" applyAlignment="1">
      <alignment horizontal="left" vertical="center" wrapText="1"/>
    </xf>
    <xf numFmtId="181" fontId="3" fillId="0" borderId="26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image" Target="../media/image20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6" Type="http://schemas.openxmlformats.org/officeDocument/2006/relationships/image" Target="../media/image19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7" Type="http://schemas.openxmlformats.org/officeDocument/2006/relationships/image" Target="../media/image33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Relationship Id="rId6" Type="http://schemas.openxmlformats.org/officeDocument/2006/relationships/image" Target="../media/image32.emf"/><Relationship Id="rId5" Type="http://schemas.openxmlformats.org/officeDocument/2006/relationships/image" Target="../media/image31.emf"/><Relationship Id="rId4" Type="http://schemas.openxmlformats.org/officeDocument/2006/relationships/image" Target="../media/image30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5" Type="http://schemas.openxmlformats.org/officeDocument/2006/relationships/image" Target="../media/image12.emf"/><Relationship Id="rId4" Type="http://schemas.openxmlformats.org/officeDocument/2006/relationships/image" Target="../media/image1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7" Type="http://schemas.openxmlformats.org/officeDocument/2006/relationships/image" Target="../media/image27.emf"/><Relationship Id="rId2" Type="http://schemas.openxmlformats.org/officeDocument/2006/relationships/image" Target="../media/image22.emf"/><Relationship Id="rId1" Type="http://schemas.openxmlformats.org/officeDocument/2006/relationships/image" Target="../media/image21.emf"/><Relationship Id="rId6" Type="http://schemas.openxmlformats.org/officeDocument/2006/relationships/image" Target="../media/image26.emf"/><Relationship Id="rId5" Type="http://schemas.openxmlformats.org/officeDocument/2006/relationships/image" Target="../media/image25.emf"/><Relationship Id="rId4" Type="http://schemas.openxmlformats.org/officeDocument/2006/relationships/image" Target="../media/image2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3.emf"/><Relationship Id="rId7" Type="http://schemas.openxmlformats.org/officeDocument/2006/relationships/image" Target="../media/image39.emf"/><Relationship Id="rId2" Type="http://schemas.openxmlformats.org/officeDocument/2006/relationships/image" Target="../media/image35.emf"/><Relationship Id="rId1" Type="http://schemas.openxmlformats.org/officeDocument/2006/relationships/image" Target="../media/image34.emf"/><Relationship Id="rId6" Type="http://schemas.openxmlformats.org/officeDocument/2006/relationships/image" Target="../media/image38.emf"/><Relationship Id="rId5" Type="http://schemas.openxmlformats.org/officeDocument/2006/relationships/image" Target="../media/image37.emf"/><Relationship Id="rId4" Type="http://schemas.openxmlformats.org/officeDocument/2006/relationships/image" Target="../media/image3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41910</xdr:colOff>
      <xdr:row>48</xdr:row>
      <xdr:rowOff>78105</xdr:rowOff>
    </xdr:from>
    <xdr:to>
      <xdr:col>63</xdr:col>
      <xdr:colOff>175260</xdr:colOff>
      <xdr:row>50</xdr:row>
      <xdr:rowOff>15240</xdr:rowOff>
    </xdr:to>
    <xdr:sp macro="" textlink="">
      <xdr:nvSpPr>
        <xdr:cNvPr id="16" name="円/楕円 15"/>
        <xdr:cNvSpPr/>
      </xdr:nvSpPr>
      <xdr:spPr>
        <a:xfrm>
          <a:off x="7128510" y="6349365"/>
          <a:ext cx="384810" cy="19621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81914</xdr:colOff>
      <xdr:row>22</xdr:row>
      <xdr:rowOff>15241</xdr:rowOff>
    </xdr:from>
    <xdr:to>
      <xdr:col>63</xdr:col>
      <xdr:colOff>209550</xdr:colOff>
      <xdr:row>23</xdr:row>
      <xdr:rowOff>40005</xdr:rowOff>
    </xdr:to>
    <xdr:sp macro="" textlink="">
      <xdr:nvSpPr>
        <xdr:cNvPr id="18" name="円/楕円 17"/>
        <xdr:cNvSpPr/>
      </xdr:nvSpPr>
      <xdr:spPr>
        <a:xfrm>
          <a:off x="8035289" y="2796541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30480</xdr:colOff>
      <xdr:row>14</xdr:row>
      <xdr:rowOff>7620</xdr:rowOff>
    </xdr:from>
    <xdr:to>
      <xdr:col>66</xdr:col>
      <xdr:colOff>137160</xdr:colOff>
      <xdr:row>15</xdr:row>
      <xdr:rowOff>22860</xdr:rowOff>
    </xdr:to>
    <xdr:sp macro="" textlink="">
      <xdr:nvSpPr>
        <xdr:cNvPr id="20" name="円/楕円 19"/>
        <xdr:cNvSpPr/>
      </xdr:nvSpPr>
      <xdr:spPr>
        <a:xfrm>
          <a:off x="7117080" y="1874520"/>
          <a:ext cx="1112520" cy="1447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9525</xdr:colOff>
      <xdr:row>25</xdr:row>
      <xdr:rowOff>51435</xdr:rowOff>
    </xdr:from>
    <xdr:to>
      <xdr:col>66</xdr:col>
      <xdr:colOff>158115</xdr:colOff>
      <xdr:row>26</xdr:row>
      <xdr:rowOff>78105</xdr:rowOff>
    </xdr:to>
    <xdr:sp macro="" textlink="">
      <xdr:nvSpPr>
        <xdr:cNvPr id="32" name="円/楕円 13"/>
        <xdr:cNvSpPr/>
      </xdr:nvSpPr>
      <xdr:spPr>
        <a:xfrm>
          <a:off x="8515350" y="3204210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61914</xdr:colOff>
      <xdr:row>55</xdr:row>
      <xdr:rowOff>35245</xdr:rowOff>
    </xdr:from>
    <xdr:to>
      <xdr:col>62</xdr:col>
      <xdr:colOff>220979</xdr:colOff>
      <xdr:row>61</xdr:row>
      <xdr:rowOff>20959</xdr:rowOff>
    </xdr:to>
    <xdr:sp macro="" textlink="">
      <xdr:nvSpPr>
        <xdr:cNvPr id="9" name="円/楕円 13"/>
        <xdr:cNvSpPr/>
      </xdr:nvSpPr>
      <xdr:spPr>
        <a:xfrm rot="5400000">
          <a:off x="6846570" y="7515229"/>
          <a:ext cx="762954" cy="15906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200025</xdr:colOff>
      <xdr:row>51</xdr:row>
      <xdr:rowOff>66675</xdr:rowOff>
    </xdr:from>
    <xdr:to>
      <xdr:col>66</xdr:col>
      <xdr:colOff>51436</xdr:colOff>
      <xdr:row>52</xdr:row>
      <xdr:rowOff>91439</xdr:rowOff>
    </xdr:to>
    <xdr:sp macro="" textlink="">
      <xdr:nvSpPr>
        <xdr:cNvPr id="10" name="円/楕円 9"/>
        <xdr:cNvSpPr/>
      </xdr:nvSpPr>
      <xdr:spPr>
        <a:xfrm>
          <a:off x="8705850" y="6438900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200025</xdr:colOff>
      <xdr:row>45</xdr:row>
      <xdr:rowOff>76200</xdr:rowOff>
    </xdr:from>
    <xdr:to>
      <xdr:col>64</xdr:col>
      <xdr:colOff>51436</xdr:colOff>
      <xdr:row>46</xdr:row>
      <xdr:rowOff>100964</xdr:rowOff>
    </xdr:to>
    <xdr:sp macro="" textlink="">
      <xdr:nvSpPr>
        <xdr:cNvPr id="11" name="円/楕円 10"/>
        <xdr:cNvSpPr/>
      </xdr:nvSpPr>
      <xdr:spPr>
        <a:xfrm>
          <a:off x="8153400" y="5705475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180975</xdr:colOff>
      <xdr:row>24</xdr:row>
      <xdr:rowOff>66675</xdr:rowOff>
    </xdr:from>
    <xdr:to>
      <xdr:col>63</xdr:col>
      <xdr:colOff>32386</xdr:colOff>
      <xdr:row>25</xdr:row>
      <xdr:rowOff>91439</xdr:rowOff>
    </xdr:to>
    <xdr:sp macro="" textlink="">
      <xdr:nvSpPr>
        <xdr:cNvPr id="12" name="円/楕円 11"/>
        <xdr:cNvSpPr/>
      </xdr:nvSpPr>
      <xdr:spPr>
        <a:xfrm>
          <a:off x="7858125" y="3095625"/>
          <a:ext cx="127636" cy="148589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63</xdr:col>
      <xdr:colOff>9525</xdr:colOff>
      <xdr:row>53</xdr:row>
      <xdr:rowOff>114300</xdr:rowOff>
    </xdr:from>
    <xdr:to>
      <xdr:col>64</xdr:col>
      <xdr:colOff>158115</xdr:colOff>
      <xdr:row>55</xdr:row>
      <xdr:rowOff>17145</xdr:rowOff>
    </xdr:to>
    <xdr:sp macro="" textlink="">
      <xdr:nvSpPr>
        <xdr:cNvPr id="13" name="円/楕円 13"/>
        <xdr:cNvSpPr/>
      </xdr:nvSpPr>
      <xdr:spPr>
        <a:xfrm>
          <a:off x="7962900" y="673417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57150</xdr:colOff>
      <xdr:row>51</xdr:row>
      <xdr:rowOff>38100</xdr:rowOff>
    </xdr:from>
    <xdr:to>
      <xdr:col>63</xdr:col>
      <xdr:colOff>205740</xdr:colOff>
      <xdr:row>52</xdr:row>
      <xdr:rowOff>64770</xdr:rowOff>
    </xdr:to>
    <xdr:sp macro="" textlink="">
      <xdr:nvSpPr>
        <xdr:cNvPr id="14" name="円/楕円 13"/>
        <xdr:cNvSpPr/>
      </xdr:nvSpPr>
      <xdr:spPr>
        <a:xfrm>
          <a:off x="7734300" y="641032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57150</xdr:colOff>
      <xdr:row>38</xdr:row>
      <xdr:rowOff>104775</xdr:rowOff>
    </xdr:from>
    <xdr:to>
      <xdr:col>63</xdr:col>
      <xdr:colOff>205740</xdr:colOff>
      <xdr:row>40</xdr:row>
      <xdr:rowOff>7620</xdr:rowOff>
    </xdr:to>
    <xdr:sp macro="" textlink="">
      <xdr:nvSpPr>
        <xdr:cNvPr id="15" name="円/楕円 13"/>
        <xdr:cNvSpPr/>
      </xdr:nvSpPr>
      <xdr:spPr>
        <a:xfrm>
          <a:off x="7734300" y="486727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62</xdr:col>
      <xdr:colOff>38100</xdr:colOff>
      <xdr:row>41</xdr:row>
      <xdr:rowOff>19050</xdr:rowOff>
    </xdr:from>
    <xdr:to>
      <xdr:col>63</xdr:col>
      <xdr:colOff>186690</xdr:colOff>
      <xdr:row>42</xdr:row>
      <xdr:rowOff>45720</xdr:rowOff>
    </xdr:to>
    <xdr:sp macro="" textlink="">
      <xdr:nvSpPr>
        <xdr:cNvPr id="17" name="円/楕円 13"/>
        <xdr:cNvSpPr/>
      </xdr:nvSpPr>
      <xdr:spPr>
        <a:xfrm>
          <a:off x="7715250" y="5153025"/>
          <a:ext cx="424815" cy="150495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65474</xdr:colOff>
      <xdr:row>19</xdr:row>
      <xdr:rowOff>4100</xdr:rowOff>
    </xdr:from>
    <xdr:ext cx="7176714" cy="3093219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 rot="-2700000">
          <a:off x="65474" y="2518700"/>
          <a:ext cx="7176714" cy="309321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18000" b="0" cap="none" spc="0">
              <a:ln w="0"/>
              <a:solidFill>
                <a:schemeClr val="bg1">
                  <a:lumMod val="75000"/>
                  <a:alpha val="40000"/>
                </a:schemeClr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oneCellAnchor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53340</xdr:colOff>
      <xdr:row>24</xdr:row>
      <xdr:rowOff>0</xdr:rowOff>
    </xdr:from>
    <xdr:to>
      <xdr:col>6</xdr:col>
      <xdr:colOff>53340</xdr:colOff>
      <xdr:row>25</xdr:row>
      <xdr:rowOff>53340</xdr:rowOff>
    </xdr:to>
    <xdr:sp macro="" textlink="">
      <xdr:nvSpPr>
        <xdr:cNvPr id="33" name="円/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1623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15240</xdr:colOff>
      <xdr:row>17</xdr:row>
      <xdr:rowOff>121920</xdr:rowOff>
    </xdr:from>
    <xdr:to>
      <xdr:col>46</xdr:col>
      <xdr:colOff>99060</xdr:colOff>
      <xdr:row>19</xdr:row>
      <xdr:rowOff>30480</xdr:rowOff>
    </xdr:to>
    <xdr:sp macro="" textlink="">
      <xdr:nvSpPr>
        <xdr:cNvPr id="47" name="円/楕円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158740" y="2247900"/>
          <a:ext cx="198120" cy="1676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45720</xdr:colOff>
      <xdr:row>46</xdr:row>
      <xdr:rowOff>114300</xdr:rowOff>
    </xdr:from>
    <xdr:to>
      <xdr:col>35</xdr:col>
      <xdr:colOff>30480</xdr:colOff>
      <xdr:row>48</xdr:row>
      <xdr:rowOff>60960</xdr:rowOff>
    </xdr:to>
    <xdr:sp macro="" textlink="">
      <xdr:nvSpPr>
        <xdr:cNvPr id="59" name="円/楕円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3817620" y="599694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48</xdr:row>
      <xdr:rowOff>30480</xdr:rowOff>
    </xdr:from>
    <xdr:to>
      <xdr:col>36</xdr:col>
      <xdr:colOff>76200</xdr:colOff>
      <xdr:row>49</xdr:row>
      <xdr:rowOff>83820</xdr:rowOff>
    </xdr:to>
    <xdr:sp macro="" textlink="">
      <xdr:nvSpPr>
        <xdr:cNvPr id="60" name="円/楕円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3848100" y="61722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45720</xdr:colOff>
      <xdr:row>49</xdr:row>
      <xdr:rowOff>114300</xdr:rowOff>
    </xdr:from>
    <xdr:to>
      <xdr:col>35</xdr:col>
      <xdr:colOff>30480</xdr:colOff>
      <xdr:row>51</xdr:row>
      <xdr:rowOff>60960</xdr:rowOff>
    </xdr:to>
    <xdr:sp macro="" textlink="">
      <xdr:nvSpPr>
        <xdr:cNvPr id="61" name="円/楕円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3817620" y="599694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51</xdr:row>
      <xdr:rowOff>30480</xdr:rowOff>
    </xdr:from>
    <xdr:to>
      <xdr:col>36</xdr:col>
      <xdr:colOff>76200</xdr:colOff>
      <xdr:row>52</xdr:row>
      <xdr:rowOff>83820</xdr:rowOff>
    </xdr:to>
    <xdr:sp macro="" textlink="">
      <xdr:nvSpPr>
        <xdr:cNvPr id="62" name="円/楕円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3848100" y="61722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45720</xdr:colOff>
      <xdr:row>52</xdr:row>
      <xdr:rowOff>114300</xdr:rowOff>
    </xdr:from>
    <xdr:to>
      <xdr:col>35</xdr:col>
      <xdr:colOff>30480</xdr:colOff>
      <xdr:row>54</xdr:row>
      <xdr:rowOff>60960</xdr:rowOff>
    </xdr:to>
    <xdr:sp macro="" textlink="">
      <xdr:nvSpPr>
        <xdr:cNvPr id="63" name="円/楕円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3817620" y="638556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54</xdr:row>
      <xdr:rowOff>30480</xdr:rowOff>
    </xdr:from>
    <xdr:to>
      <xdr:col>36</xdr:col>
      <xdr:colOff>76200</xdr:colOff>
      <xdr:row>55</xdr:row>
      <xdr:rowOff>83820</xdr:rowOff>
    </xdr:to>
    <xdr:sp macro="" textlink="">
      <xdr:nvSpPr>
        <xdr:cNvPr id="64" name="円/楕円 63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3848100" y="656082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35</xdr:col>
      <xdr:colOff>15240</xdr:colOff>
      <xdr:row>55</xdr:row>
      <xdr:rowOff>114300</xdr:rowOff>
    </xdr:from>
    <xdr:to>
      <xdr:col>37</xdr:col>
      <xdr:colOff>0</xdr:colOff>
      <xdr:row>57</xdr:row>
      <xdr:rowOff>60960</xdr:rowOff>
    </xdr:to>
    <xdr:sp macro="" textlink="">
      <xdr:nvSpPr>
        <xdr:cNvPr id="65" name="円/楕円 64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4015740" y="71628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57</xdr:row>
      <xdr:rowOff>30480</xdr:rowOff>
    </xdr:from>
    <xdr:to>
      <xdr:col>36</xdr:col>
      <xdr:colOff>76200</xdr:colOff>
      <xdr:row>58</xdr:row>
      <xdr:rowOff>83820</xdr:rowOff>
    </xdr:to>
    <xdr:sp macro="" textlink="">
      <xdr:nvSpPr>
        <xdr:cNvPr id="66" name="円/楕円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3848100" y="694944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91440</xdr:colOff>
      <xdr:row>58</xdr:row>
      <xdr:rowOff>114300</xdr:rowOff>
    </xdr:from>
    <xdr:to>
      <xdr:col>38</xdr:col>
      <xdr:colOff>76200</xdr:colOff>
      <xdr:row>60</xdr:row>
      <xdr:rowOff>60960</xdr:rowOff>
    </xdr:to>
    <xdr:sp macro="" textlink="">
      <xdr:nvSpPr>
        <xdr:cNvPr id="67" name="円/楕円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4206240" y="75514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60</xdr:row>
      <xdr:rowOff>30480</xdr:rowOff>
    </xdr:from>
    <xdr:to>
      <xdr:col>36</xdr:col>
      <xdr:colOff>76200</xdr:colOff>
      <xdr:row>61</xdr:row>
      <xdr:rowOff>83820</xdr:rowOff>
    </xdr:to>
    <xdr:sp macro="" textlink="">
      <xdr:nvSpPr>
        <xdr:cNvPr id="68" name="円/楕円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3848100" y="73380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68580</xdr:colOff>
      <xdr:row>61</xdr:row>
      <xdr:rowOff>99060</xdr:rowOff>
    </xdr:from>
    <xdr:to>
      <xdr:col>40</xdr:col>
      <xdr:colOff>53340</xdr:colOff>
      <xdr:row>63</xdr:row>
      <xdr:rowOff>45720</xdr:rowOff>
    </xdr:to>
    <xdr:sp macro="" textlink="">
      <xdr:nvSpPr>
        <xdr:cNvPr id="69" name="円/楕円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4411980" y="79248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76200</xdr:colOff>
      <xdr:row>63</xdr:row>
      <xdr:rowOff>30480</xdr:rowOff>
    </xdr:from>
    <xdr:to>
      <xdr:col>36</xdr:col>
      <xdr:colOff>76200</xdr:colOff>
      <xdr:row>64</xdr:row>
      <xdr:rowOff>83820</xdr:rowOff>
    </xdr:to>
    <xdr:sp macro="" textlink="">
      <xdr:nvSpPr>
        <xdr:cNvPr id="70" name="円/楕円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3848100" y="772668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22</xdr:row>
      <xdr:rowOff>106680</xdr:rowOff>
    </xdr:from>
    <xdr:to>
      <xdr:col>5</xdr:col>
      <xdr:colOff>53340</xdr:colOff>
      <xdr:row>24</xdr:row>
      <xdr:rowOff>53340</xdr:rowOff>
    </xdr:to>
    <xdr:sp macro="" textlink="">
      <xdr:nvSpPr>
        <xdr:cNvPr id="28" name="円/楕円 27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11480" y="30099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27</xdr:row>
      <xdr:rowOff>0</xdr:rowOff>
    </xdr:from>
    <xdr:to>
      <xdr:col>6</xdr:col>
      <xdr:colOff>53340</xdr:colOff>
      <xdr:row>28</xdr:row>
      <xdr:rowOff>53340</xdr:rowOff>
    </xdr:to>
    <xdr:sp macro="" textlink="">
      <xdr:nvSpPr>
        <xdr:cNvPr id="29" name="円/楕円 2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1623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25</xdr:row>
      <xdr:rowOff>106680</xdr:rowOff>
    </xdr:from>
    <xdr:to>
      <xdr:col>5</xdr:col>
      <xdr:colOff>53340</xdr:colOff>
      <xdr:row>27</xdr:row>
      <xdr:rowOff>53340</xdr:rowOff>
    </xdr:to>
    <xdr:sp macro="" textlink="">
      <xdr:nvSpPr>
        <xdr:cNvPr id="30" name="円/楕円 2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11480" y="300990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30</xdr:row>
      <xdr:rowOff>0</xdr:rowOff>
    </xdr:from>
    <xdr:to>
      <xdr:col>6</xdr:col>
      <xdr:colOff>53340</xdr:colOff>
      <xdr:row>31</xdr:row>
      <xdr:rowOff>53340</xdr:rowOff>
    </xdr:to>
    <xdr:sp macro="" textlink="">
      <xdr:nvSpPr>
        <xdr:cNvPr id="31" name="円/楕円 3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55092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68580</xdr:colOff>
      <xdr:row>28</xdr:row>
      <xdr:rowOff>106680</xdr:rowOff>
    </xdr:from>
    <xdr:to>
      <xdr:col>5</xdr:col>
      <xdr:colOff>53340</xdr:colOff>
      <xdr:row>30</xdr:row>
      <xdr:rowOff>53340</xdr:rowOff>
    </xdr:to>
    <xdr:sp macro="" textlink="">
      <xdr:nvSpPr>
        <xdr:cNvPr id="34" name="円/楕円 3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411480" y="33985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33</xdr:row>
      <xdr:rowOff>0</xdr:rowOff>
    </xdr:from>
    <xdr:to>
      <xdr:col>6</xdr:col>
      <xdr:colOff>53340</xdr:colOff>
      <xdr:row>34</xdr:row>
      <xdr:rowOff>53340</xdr:rowOff>
    </xdr:to>
    <xdr:sp macro="" textlink="">
      <xdr:nvSpPr>
        <xdr:cNvPr id="35" name="円/楕円 3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393954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</xdr:colOff>
      <xdr:row>31</xdr:row>
      <xdr:rowOff>106680</xdr:rowOff>
    </xdr:from>
    <xdr:to>
      <xdr:col>7</xdr:col>
      <xdr:colOff>106680</xdr:colOff>
      <xdr:row>33</xdr:row>
      <xdr:rowOff>53340</xdr:rowOff>
    </xdr:to>
    <xdr:sp macro="" textlink="">
      <xdr:nvSpPr>
        <xdr:cNvPr id="36" name="円/楕円 3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93420" y="417576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36</xdr:row>
      <xdr:rowOff>0</xdr:rowOff>
    </xdr:from>
    <xdr:to>
      <xdr:col>6</xdr:col>
      <xdr:colOff>53340</xdr:colOff>
      <xdr:row>37</xdr:row>
      <xdr:rowOff>53340</xdr:rowOff>
    </xdr:to>
    <xdr:sp macro="" textlink="">
      <xdr:nvSpPr>
        <xdr:cNvPr id="38" name="円/楕円 37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43281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</xdr:colOff>
      <xdr:row>34</xdr:row>
      <xdr:rowOff>106680</xdr:rowOff>
    </xdr:from>
    <xdr:to>
      <xdr:col>7</xdr:col>
      <xdr:colOff>106680</xdr:colOff>
      <xdr:row>36</xdr:row>
      <xdr:rowOff>53340</xdr:rowOff>
    </xdr:to>
    <xdr:sp macro="" textlink="">
      <xdr:nvSpPr>
        <xdr:cNvPr id="40" name="円/楕円 3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93420" y="417576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39</xdr:row>
      <xdr:rowOff>0</xdr:rowOff>
    </xdr:from>
    <xdr:to>
      <xdr:col>6</xdr:col>
      <xdr:colOff>53340</xdr:colOff>
      <xdr:row>40</xdr:row>
      <xdr:rowOff>53340</xdr:rowOff>
    </xdr:to>
    <xdr:sp macro="" textlink="">
      <xdr:nvSpPr>
        <xdr:cNvPr id="41" name="円/楕円 40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471678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</xdr:colOff>
      <xdr:row>37</xdr:row>
      <xdr:rowOff>106680</xdr:rowOff>
    </xdr:from>
    <xdr:to>
      <xdr:col>7</xdr:col>
      <xdr:colOff>106680</xdr:colOff>
      <xdr:row>39</xdr:row>
      <xdr:rowOff>53340</xdr:rowOff>
    </xdr:to>
    <xdr:sp macro="" textlink="">
      <xdr:nvSpPr>
        <xdr:cNvPr id="44" name="円/楕円 43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693420" y="456438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42</xdr:row>
      <xdr:rowOff>0</xdr:rowOff>
    </xdr:from>
    <xdr:to>
      <xdr:col>6</xdr:col>
      <xdr:colOff>53340</xdr:colOff>
      <xdr:row>43</xdr:row>
      <xdr:rowOff>53340</xdr:rowOff>
    </xdr:to>
    <xdr:sp macro="" textlink="">
      <xdr:nvSpPr>
        <xdr:cNvPr id="49" name="円/楕円 48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510540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53340</xdr:colOff>
      <xdr:row>40</xdr:row>
      <xdr:rowOff>106680</xdr:rowOff>
    </xdr:from>
    <xdr:to>
      <xdr:col>10</xdr:col>
      <xdr:colOff>38100</xdr:colOff>
      <xdr:row>42</xdr:row>
      <xdr:rowOff>53340</xdr:rowOff>
    </xdr:to>
    <xdr:sp macro="" textlink="">
      <xdr:nvSpPr>
        <xdr:cNvPr id="52" name="円/楕円 51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967740" y="53416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53340</xdr:colOff>
      <xdr:row>45</xdr:row>
      <xdr:rowOff>0</xdr:rowOff>
    </xdr:from>
    <xdr:to>
      <xdr:col>6</xdr:col>
      <xdr:colOff>53340</xdr:colOff>
      <xdr:row>46</xdr:row>
      <xdr:rowOff>53340</xdr:rowOff>
    </xdr:to>
    <xdr:sp macro="" textlink="">
      <xdr:nvSpPr>
        <xdr:cNvPr id="53" name="円/楕円 5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96240" y="549402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53340</xdr:colOff>
      <xdr:row>43</xdr:row>
      <xdr:rowOff>106680</xdr:rowOff>
    </xdr:from>
    <xdr:to>
      <xdr:col>10</xdr:col>
      <xdr:colOff>38100</xdr:colOff>
      <xdr:row>45</xdr:row>
      <xdr:rowOff>53340</xdr:rowOff>
    </xdr:to>
    <xdr:sp macro="" textlink="">
      <xdr:nvSpPr>
        <xdr:cNvPr id="56" name="円/楕円 5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967740" y="5341620"/>
          <a:ext cx="213360" cy="20574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91440</xdr:colOff>
      <xdr:row>23</xdr:row>
      <xdr:rowOff>0</xdr:rowOff>
    </xdr:from>
    <xdr:to>
      <xdr:col>36</xdr:col>
      <xdr:colOff>91440</xdr:colOff>
      <xdr:row>24</xdr:row>
      <xdr:rowOff>53340</xdr:rowOff>
    </xdr:to>
    <xdr:sp macro="" textlink="">
      <xdr:nvSpPr>
        <xdr:cNvPr id="37" name="円/楕円 36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863340" y="3032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91440</xdr:colOff>
      <xdr:row>26</xdr:row>
      <xdr:rowOff>0</xdr:rowOff>
    </xdr:from>
    <xdr:to>
      <xdr:col>36</xdr:col>
      <xdr:colOff>91440</xdr:colOff>
      <xdr:row>27</xdr:row>
      <xdr:rowOff>53340</xdr:rowOff>
    </xdr:to>
    <xdr:sp macro="" textlink="">
      <xdr:nvSpPr>
        <xdr:cNvPr id="42" name="円/楕円 41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863340" y="3032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</xdr:colOff>
      <xdr:row>28</xdr:row>
      <xdr:rowOff>114300</xdr:rowOff>
    </xdr:from>
    <xdr:to>
      <xdr:col>40</xdr:col>
      <xdr:colOff>15240</xdr:colOff>
      <xdr:row>30</xdr:row>
      <xdr:rowOff>38100</xdr:rowOff>
    </xdr:to>
    <xdr:sp macro="" textlink="">
      <xdr:nvSpPr>
        <xdr:cNvPr id="43" name="円/楕円 4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244340" y="3794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15240</xdr:colOff>
      <xdr:row>31</xdr:row>
      <xdr:rowOff>114300</xdr:rowOff>
    </xdr:from>
    <xdr:to>
      <xdr:col>40</xdr:col>
      <xdr:colOff>15240</xdr:colOff>
      <xdr:row>33</xdr:row>
      <xdr:rowOff>38100</xdr:rowOff>
    </xdr:to>
    <xdr:sp macro="" textlink="">
      <xdr:nvSpPr>
        <xdr:cNvPr id="45" name="円/楕円 4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4244340" y="3794760"/>
          <a:ext cx="342900" cy="182880"/>
        </a:xfrm>
        <a:prstGeom prst="ellipse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53</xdr:col>
      <xdr:colOff>45720</xdr:colOff>
      <xdr:row>5</xdr:row>
      <xdr:rowOff>91440</xdr:rowOff>
    </xdr:from>
    <xdr:to>
      <xdr:col>62</xdr:col>
      <xdr:colOff>106680</xdr:colOff>
      <xdr:row>14</xdr:row>
      <xdr:rowOff>121920</xdr:rowOff>
    </xdr:to>
    <xdr:pic>
      <xdr:nvPicPr>
        <xdr:cNvPr id="16" name="図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792480"/>
          <a:ext cx="1089660" cy="1196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47</xdr:col>
          <xdr:colOff>9525</xdr:colOff>
          <xdr:row>19</xdr:row>
          <xdr:rowOff>9525</xdr:rowOff>
        </xdr:to>
        <xdr:pic>
          <xdr:nvPicPr>
            <xdr:cNvPr id="8024" name="図 6"/>
            <xdr:cNvPicPr>
              <a:picLocks noChangeAspect="1" noChangeArrowheads="1"/>
              <a:extLst>
                <a:ext uri="{84589F7E-364E-4C9E-8A38-B11213B215E9}">
                  <a14:cameraTool cellRange="申請書!$AP$18:$AU$19" spid="_x0000_s81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076825" y="2162175"/>
              <a:ext cx="752475" cy="257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53</xdr:col>
          <xdr:colOff>9525</xdr:colOff>
          <xdr:row>17</xdr:row>
          <xdr:rowOff>9525</xdr:rowOff>
        </xdr:to>
        <xdr:pic>
          <xdr:nvPicPr>
            <xdr:cNvPr id="8025" name="図 7"/>
            <xdr:cNvPicPr>
              <a:picLocks noChangeAspect="1" noChangeArrowheads="1"/>
              <a:extLst>
                <a:ext uri="{84589F7E-364E-4C9E-8A38-B11213B215E9}">
                  <a14:cameraTool cellRange="申請書!$AP$15:$BA$17" spid="_x0000_s810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076825" y="1790700"/>
              <a:ext cx="1495425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11</xdr:col>
          <xdr:colOff>9525</xdr:colOff>
          <xdr:row>53</xdr:row>
          <xdr:rowOff>9525</xdr:rowOff>
        </xdr:to>
        <xdr:pic>
          <xdr:nvPicPr>
            <xdr:cNvPr id="8026" name="Picture 1440"/>
            <xdr:cNvPicPr>
              <a:picLocks noChangeAspect="1" noChangeArrowheads="1"/>
              <a:extLst>
                <a:ext uri="{84589F7E-364E-4C9E-8A38-B11213B215E9}">
                  <a14:cameraTool cellRange="申請書!$D$24:$K$53" spid="_x0000_s811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1475" y="2905125"/>
              <a:ext cx="1000125" cy="3724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5</xdr:col>
          <xdr:colOff>9525</xdr:colOff>
          <xdr:row>65</xdr:row>
          <xdr:rowOff>9525</xdr:rowOff>
        </xdr:to>
        <xdr:pic>
          <xdr:nvPicPr>
            <xdr:cNvPr id="8027" name="図 19"/>
            <xdr:cNvPicPr>
              <a:picLocks noChangeAspect="1" noChangeArrowheads="1"/>
              <a:extLst>
                <a:ext uri="{84589F7E-364E-4C9E-8A38-B11213B215E9}">
                  <a14:cameraTool cellRange="申請書!$B$56:$E$65" spid="_x0000_s811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3825" y="6867525"/>
              <a:ext cx="504825" cy="1247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41</xdr:col>
          <xdr:colOff>9525</xdr:colOff>
          <xdr:row>47</xdr:row>
          <xdr:rowOff>9525</xdr:rowOff>
        </xdr:to>
        <xdr:pic>
          <xdr:nvPicPr>
            <xdr:cNvPr id="8028" name="図 25"/>
            <xdr:cNvPicPr>
              <a:picLocks noChangeAspect="1" noChangeArrowheads="1"/>
              <a:extLst>
                <a:ext uri="{84589F7E-364E-4C9E-8A38-B11213B215E9}">
                  <a14:cameraTool cellRange="申請書!$AH$24:$AO$47" spid="_x0000_s811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086225" y="2905125"/>
              <a:ext cx="1000125" cy="2981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47</xdr:row>
          <xdr:rowOff>0</xdr:rowOff>
        </xdr:from>
        <xdr:to>
          <xdr:col>41</xdr:col>
          <xdr:colOff>9525</xdr:colOff>
          <xdr:row>65</xdr:row>
          <xdr:rowOff>9525</xdr:rowOff>
        </xdr:to>
        <xdr:pic>
          <xdr:nvPicPr>
            <xdr:cNvPr id="8029" name="図 27"/>
            <xdr:cNvPicPr>
              <a:picLocks noChangeAspect="1" noChangeArrowheads="1"/>
              <a:extLst>
                <a:ext uri="{84589F7E-364E-4C9E-8A38-B11213B215E9}">
                  <a14:cameraTool cellRange="申請書!$AH$48:$AO$65" spid="_x0000_s811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086225" y="5876925"/>
              <a:ext cx="1000125" cy="2238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47</xdr:col>
          <xdr:colOff>9525</xdr:colOff>
          <xdr:row>19</xdr:row>
          <xdr:rowOff>9525</xdr:rowOff>
        </xdr:to>
        <xdr:pic>
          <xdr:nvPicPr>
            <xdr:cNvPr id="10268" name="図 10"/>
            <xdr:cNvPicPr>
              <a:picLocks noChangeAspect="1" noChangeArrowheads="1"/>
              <a:extLst>
                <a:ext uri="{84589F7E-364E-4C9E-8A38-B11213B215E9}">
                  <a14:cameraTool cellRange="申請書!$AP$18:$AU$19" spid="_x0000_s1036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76825" y="2162175"/>
              <a:ext cx="752475" cy="257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53</xdr:col>
          <xdr:colOff>9525</xdr:colOff>
          <xdr:row>17</xdr:row>
          <xdr:rowOff>9525</xdr:rowOff>
        </xdr:to>
        <xdr:pic>
          <xdr:nvPicPr>
            <xdr:cNvPr id="10269" name="図 12"/>
            <xdr:cNvPicPr>
              <a:picLocks noChangeAspect="1" noChangeArrowheads="1"/>
              <a:extLst>
                <a:ext uri="{84589F7E-364E-4C9E-8A38-B11213B215E9}">
                  <a14:cameraTool cellRange="申請書!$AP$15:$BA$17" spid="_x0000_s1036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076825" y="1790700"/>
              <a:ext cx="1495425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7</xdr:row>
          <xdr:rowOff>0</xdr:rowOff>
        </xdr:from>
        <xdr:to>
          <xdr:col>61</xdr:col>
          <xdr:colOff>9525</xdr:colOff>
          <xdr:row>14</xdr:row>
          <xdr:rowOff>9525</xdr:rowOff>
        </xdr:to>
        <xdr:pic>
          <xdr:nvPicPr>
            <xdr:cNvPr id="10270" name="図 76"/>
            <xdr:cNvPicPr>
              <a:picLocks noChangeAspect="1" noChangeArrowheads="1"/>
              <a:extLst>
                <a:ext uri="{84589F7E-364E-4C9E-8A38-B11213B215E9}">
                  <a14:cameraTool cellRange="承認書!$BC$8" spid="_x0000_s10368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86550" y="923925"/>
              <a:ext cx="876300" cy="876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11</xdr:col>
          <xdr:colOff>9525</xdr:colOff>
          <xdr:row>53</xdr:row>
          <xdr:rowOff>9525</xdr:rowOff>
        </xdr:to>
        <xdr:pic>
          <xdr:nvPicPr>
            <xdr:cNvPr id="10271" name="図 15"/>
            <xdr:cNvPicPr>
              <a:picLocks noChangeAspect="1" noChangeArrowheads="1"/>
              <a:extLst>
                <a:ext uri="{84589F7E-364E-4C9E-8A38-B11213B215E9}">
                  <a14:cameraTool cellRange="申請書!$D$24:$K$53" spid="_x0000_s10369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1475" y="2905125"/>
              <a:ext cx="1000125" cy="3724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5</xdr:col>
          <xdr:colOff>9525</xdr:colOff>
          <xdr:row>65</xdr:row>
          <xdr:rowOff>9525</xdr:rowOff>
        </xdr:to>
        <xdr:pic>
          <xdr:nvPicPr>
            <xdr:cNvPr id="10272" name="Picture 1540"/>
            <xdr:cNvPicPr>
              <a:picLocks noChangeAspect="1" noChangeArrowheads="1"/>
              <a:extLst>
                <a:ext uri="{84589F7E-364E-4C9E-8A38-B11213B215E9}">
                  <a14:cameraTool cellRange="申請書!$B$56:$E$65" spid="_x0000_s10370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3825" y="6867525"/>
              <a:ext cx="504825" cy="1247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47</xdr:row>
          <xdr:rowOff>0</xdr:rowOff>
        </xdr:from>
        <xdr:to>
          <xdr:col>41</xdr:col>
          <xdr:colOff>9525</xdr:colOff>
          <xdr:row>65</xdr:row>
          <xdr:rowOff>9525</xdr:rowOff>
        </xdr:to>
        <xdr:pic>
          <xdr:nvPicPr>
            <xdr:cNvPr id="10273" name="図 17"/>
            <xdr:cNvPicPr>
              <a:picLocks noChangeAspect="1" noChangeArrowheads="1"/>
              <a:extLst>
                <a:ext uri="{84589F7E-364E-4C9E-8A38-B11213B215E9}">
                  <a14:cameraTool cellRange="申請書!$AH$48:$AO$65" spid="_x0000_s10371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086225" y="5876925"/>
              <a:ext cx="1000125" cy="2238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41</xdr:col>
          <xdr:colOff>9525</xdr:colOff>
          <xdr:row>47</xdr:row>
          <xdr:rowOff>9525</xdr:rowOff>
        </xdr:to>
        <xdr:pic>
          <xdr:nvPicPr>
            <xdr:cNvPr id="10274" name="図 18"/>
            <xdr:cNvPicPr>
              <a:picLocks noChangeAspect="1" noChangeArrowheads="1"/>
              <a:extLst>
                <a:ext uri="{84589F7E-364E-4C9E-8A38-B11213B215E9}">
                  <a14:cameraTool cellRange="申請書!$AH$24:$AO$47" spid="_x0000_s1037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086225" y="2905125"/>
              <a:ext cx="1000125" cy="2981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0</xdr:colOff>
      <xdr:row>79</xdr:row>
      <xdr:rowOff>28575</xdr:rowOff>
    </xdr:from>
    <xdr:to>
      <xdr:col>36</xdr:col>
      <xdr:colOff>19050</xdr:colOff>
      <xdr:row>84</xdr:row>
      <xdr:rowOff>0</xdr:rowOff>
    </xdr:to>
    <xdr:sp macro="" textlink="">
      <xdr:nvSpPr>
        <xdr:cNvPr id="10" name="正方形/長方形 9"/>
        <xdr:cNvSpPr/>
      </xdr:nvSpPr>
      <xdr:spPr>
        <a:xfrm>
          <a:off x="123825" y="9867900"/>
          <a:ext cx="4352925" cy="6858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振込口座</a:t>
          </a:r>
          <a:endParaRPr kumimoji="1" lang="en-US" altLang="ja-JP" sz="1000"/>
        </a:p>
        <a:p>
          <a:pPr algn="l"/>
          <a:r>
            <a:rPr kumimoji="1" lang="ja-JP" altLang="en-US" sz="1000"/>
            <a:t>　北陸銀行　富山南中央支店　　　普通預金　　　６０２７７３０</a:t>
          </a:r>
          <a:endParaRPr kumimoji="1" lang="en-US" altLang="ja-JP" sz="1000"/>
        </a:p>
        <a:p>
          <a:pPr algn="l"/>
          <a:r>
            <a:rPr kumimoji="1" lang="ja-JP" altLang="en-US" sz="1000"/>
            <a:t>　（公財）富山県スポーツ協会　富山県総合体育センター利用料金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73</xdr:row>
      <xdr:rowOff>9525</xdr:rowOff>
    </xdr:from>
    <xdr:to>
      <xdr:col>11</xdr:col>
      <xdr:colOff>0</xdr:colOff>
      <xdr:row>75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/>
      </xdr:nvCxnSpPr>
      <xdr:spPr>
        <a:xfrm>
          <a:off x="342900" y="9389745"/>
          <a:ext cx="914400" cy="24955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17</xdr:row>
          <xdr:rowOff>0</xdr:rowOff>
        </xdr:from>
        <xdr:to>
          <xdr:col>47</xdr:col>
          <xdr:colOff>9525</xdr:colOff>
          <xdr:row>19</xdr:row>
          <xdr:rowOff>9525</xdr:rowOff>
        </xdr:to>
        <xdr:pic>
          <xdr:nvPicPr>
            <xdr:cNvPr id="9167" name="図 9"/>
            <xdr:cNvPicPr>
              <a:picLocks noChangeAspect="1" noChangeArrowheads="1"/>
              <a:extLst>
                <a:ext uri="{84589F7E-364E-4C9E-8A38-B11213B215E9}">
                  <a14:cameraTool cellRange="申請書!$AP$18:$AU$19" spid="_x0000_s1233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076825" y="2162175"/>
              <a:ext cx="752475" cy="2571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14</xdr:row>
          <xdr:rowOff>0</xdr:rowOff>
        </xdr:from>
        <xdr:to>
          <xdr:col>53</xdr:col>
          <xdr:colOff>9525</xdr:colOff>
          <xdr:row>17</xdr:row>
          <xdr:rowOff>9525</xdr:rowOff>
        </xdr:to>
        <xdr:pic>
          <xdr:nvPicPr>
            <xdr:cNvPr id="9168" name="図 7"/>
            <xdr:cNvPicPr>
              <a:picLocks noChangeAspect="1" noChangeArrowheads="1"/>
              <a:extLst>
                <a:ext uri="{84589F7E-364E-4C9E-8A38-B11213B215E9}">
                  <a14:cameraTool cellRange="申請書!$AP$15:$BA$17" spid="_x0000_s1233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076825" y="1790700"/>
              <a:ext cx="1495425" cy="381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7</xdr:row>
          <xdr:rowOff>0</xdr:rowOff>
        </xdr:from>
        <xdr:to>
          <xdr:col>61</xdr:col>
          <xdr:colOff>9525</xdr:colOff>
          <xdr:row>14</xdr:row>
          <xdr:rowOff>9525</xdr:rowOff>
        </xdr:to>
        <xdr:pic>
          <xdr:nvPicPr>
            <xdr:cNvPr id="9169" name="図 33"/>
            <xdr:cNvPicPr>
              <a:picLocks noChangeAspect="1" noChangeArrowheads="1"/>
              <a:extLst>
                <a:ext uri="{84589F7E-364E-4C9E-8A38-B11213B215E9}">
                  <a14:cameraTool cellRange="承認書!$BC$8" spid="_x0000_s12339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6686550" y="923925"/>
              <a:ext cx="876300" cy="8763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11</xdr:col>
          <xdr:colOff>9525</xdr:colOff>
          <xdr:row>53</xdr:row>
          <xdr:rowOff>9525</xdr:rowOff>
        </xdr:to>
        <xdr:pic>
          <xdr:nvPicPr>
            <xdr:cNvPr id="9170" name="Picture 1443"/>
            <xdr:cNvPicPr>
              <a:picLocks noChangeAspect="1" noChangeArrowheads="1"/>
              <a:extLst>
                <a:ext uri="{84589F7E-364E-4C9E-8A38-B11213B215E9}">
                  <a14:cameraTool cellRange="申請書!$D$24:$K$53" spid="_x0000_s12340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371475" y="2905125"/>
              <a:ext cx="1000125" cy="37242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55</xdr:row>
          <xdr:rowOff>0</xdr:rowOff>
        </xdr:from>
        <xdr:to>
          <xdr:col>5</xdr:col>
          <xdr:colOff>9525</xdr:colOff>
          <xdr:row>65</xdr:row>
          <xdr:rowOff>9525</xdr:rowOff>
        </xdr:to>
        <xdr:pic>
          <xdr:nvPicPr>
            <xdr:cNvPr id="9171" name="図 15"/>
            <xdr:cNvPicPr>
              <a:picLocks noChangeAspect="1" noChangeArrowheads="1"/>
              <a:extLst>
                <a:ext uri="{84589F7E-364E-4C9E-8A38-B11213B215E9}">
                  <a14:cameraTool cellRange="申請書!$B$56:$E$65" spid="_x0000_s12341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123825" y="6867525"/>
              <a:ext cx="504825" cy="1247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47</xdr:row>
          <xdr:rowOff>0</xdr:rowOff>
        </xdr:from>
        <xdr:to>
          <xdr:col>41</xdr:col>
          <xdr:colOff>9525</xdr:colOff>
          <xdr:row>65</xdr:row>
          <xdr:rowOff>9525</xdr:rowOff>
        </xdr:to>
        <xdr:pic>
          <xdr:nvPicPr>
            <xdr:cNvPr id="9172" name="図 17"/>
            <xdr:cNvPicPr>
              <a:picLocks noChangeAspect="1" noChangeArrowheads="1"/>
              <a:extLst>
                <a:ext uri="{84589F7E-364E-4C9E-8A38-B11213B215E9}">
                  <a14:cameraTool cellRange="申請書!$AH$48:$AO$65" spid="_x0000_s12342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4086225" y="5876925"/>
              <a:ext cx="1000125" cy="22383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0</xdr:colOff>
          <xdr:row>23</xdr:row>
          <xdr:rowOff>0</xdr:rowOff>
        </xdr:from>
        <xdr:to>
          <xdr:col>41</xdr:col>
          <xdr:colOff>9525</xdr:colOff>
          <xdr:row>47</xdr:row>
          <xdr:rowOff>9525</xdr:rowOff>
        </xdr:to>
        <xdr:pic>
          <xdr:nvPicPr>
            <xdr:cNvPr id="9173" name="図 19"/>
            <xdr:cNvPicPr>
              <a:picLocks noChangeAspect="1" noChangeArrowheads="1"/>
              <a:extLst>
                <a:ext uri="{84589F7E-364E-4C9E-8A38-B11213B215E9}">
                  <a14:cameraTool cellRange="申請書!$AH$24:$AO$47" spid="_x0000_s1234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4086225" y="2905125"/>
              <a:ext cx="1000125" cy="29813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alace-shidouka@sportsnet.pref.toyama.jp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I87"/>
  <sheetViews>
    <sheetView tabSelected="1" zoomScaleNormal="100" workbookViewId="0">
      <selection activeCell="D7" sqref="D7:AK8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89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X2" s="545" t="s">
        <v>0</v>
      </c>
      <c r="AY2" s="545"/>
      <c r="AZ2" s="545"/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546"/>
      <c r="AW3" s="546"/>
      <c r="AX3" s="546"/>
      <c r="AY3" s="546"/>
      <c r="AZ3" s="545" t="s">
        <v>2</v>
      </c>
      <c r="BA3" s="545"/>
      <c r="BB3" s="546"/>
      <c r="BC3" s="546"/>
      <c r="BD3" s="545" t="s">
        <v>3</v>
      </c>
      <c r="BE3" s="545"/>
      <c r="BF3" s="546"/>
      <c r="BG3" s="546"/>
      <c r="BH3" s="545" t="s">
        <v>4</v>
      </c>
      <c r="BI3" s="545"/>
    </row>
    <row r="4" spans="2:61" ht="10.15" customHeight="1" x14ac:dyDescent="0.15">
      <c r="B4" s="542" t="s">
        <v>199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</row>
    <row r="5" spans="2:61" ht="10.15" customHeight="1" x14ac:dyDescent="0.15"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/>
      <c r="E7" s="366"/>
      <c r="F7" s="366"/>
      <c r="G7" s="366"/>
      <c r="H7" s="366"/>
      <c r="I7" s="366"/>
      <c r="J7" s="366"/>
      <c r="K7" s="366"/>
      <c r="L7" s="366"/>
      <c r="M7" s="366"/>
      <c r="N7" s="366"/>
      <c r="O7" s="366"/>
      <c r="P7" s="366"/>
      <c r="Q7" s="366"/>
      <c r="R7" s="366"/>
      <c r="S7" s="366"/>
      <c r="T7" s="366"/>
      <c r="U7" s="366"/>
      <c r="V7" s="366"/>
      <c r="W7" s="366"/>
      <c r="X7" s="366"/>
      <c r="Y7" s="366"/>
      <c r="Z7" s="366"/>
      <c r="AA7" s="366"/>
      <c r="AB7" s="366"/>
      <c r="AC7" s="366"/>
      <c r="AD7" s="366"/>
      <c r="AE7" s="366"/>
      <c r="AF7" s="366"/>
      <c r="AG7" s="366"/>
      <c r="AH7" s="366"/>
      <c r="AI7" s="366"/>
      <c r="AJ7" s="366"/>
      <c r="AK7" s="262"/>
      <c r="AL7" s="395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6"/>
      <c r="BB7" s="85"/>
      <c r="BC7" s="86"/>
      <c r="BD7" s="86"/>
      <c r="BE7" s="86"/>
      <c r="BF7" s="86"/>
      <c r="BG7" s="86"/>
      <c r="BH7" s="86"/>
      <c r="BI7" s="86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5"/>
      <c r="BC8" s="86"/>
      <c r="BD8" s="86"/>
      <c r="BE8" s="86"/>
      <c r="BF8" s="86"/>
      <c r="BG8" s="86"/>
      <c r="BH8" s="86"/>
      <c r="BI8" s="86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8"/>
      <c r="BD9" s="8"/>
      <c r="BE9" s="8"/>
      <c r="BF9" s="8"/>
      <c r="BG9" s="8"/>
      <c r="BH9" s="8"/>
      <c r="BI9" s="8"/>
    </row>
    <row r="10" spans="2:61" ht="10.15" customHeight="1" x14ac:dyDescent="0.15">
      <c r="B10" s="307"/>
      <c r="C10" s="308"/>
      <c r="D10" s="260"/>
      <c r="E10" s="366"/>
      <c r="F10" s="366"/>
      <c r="G10" s="366"/>
      <c r="H10" s="366"/>
      <c r="I10" s="366"/>
      <c r="J10" s="366"/>
      <c r="K10" s="366"/>
      <c r="L10" s="366"/>
      <c r="M10" s="366"/>
      <c r="N10" s="366"/>
      <c r="O10" s="366"/>
      <c r="P10" s="366"/>
      <c r="Q10" s="366"/>
      <c r="R10" s="366"/>
      <c r="S10" s="366"/>
      <c r="T10" s="366"/>
      <c r="U10" s="366"/>
      <c r="V10" s="366"/>
      <c r="W10" s="366"/>
      <c r="X10" s="366"/>
      <c r="Y10" s="366"/>
      <c r="Z10" s="392" t="s">
        <v>16</v>
      </c>
      <c r="AA10" s="392"/>
      <c r="AB10" s="392"/>
      <c r="AC10" s="393"/>
      <c r="AD10" s="394"/>
      <c r="AE10" s="394"/>
      <c r="AF10" s="394"/>
      <c r="AG10" s="394"/>
      <c r="AH10" s="394"/>
      <c r="AI10" s="394"/>
      <c r="AJ10" s="394"/>
      <c r="AK10" s="394"/>
      <c r="AL10" s="395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6"/>
      <c r="BB10" s="85"/>
      <c r="BC10" s="86"/>
      <c r="BD10" s="86"/>
      <c r="BE10" s="86"/>
      <c r="BF10" s="86"/>
      <c r="BG10" s="86"/>
      <c r="BH10" s="86"/>
      <c r="BI10" s="86"/>
    </row>
    <row r="11" spans="2:61" ht="10.15" customHeight="1" x14ac:dyDescent="0.15">
      <c r="B11" s="364"/>
      <c r="C11" s="365"/>
      <c r="D11" s="263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5"/>
      <c r="BC11" s="86"/>
      <c r="BD11" s="86"/>
      <c r="BE11" s="86"/>
      <c r="BF11" s="86"/>
      <c r="BG11" s="86"/>
      <c r="BH11" s="86"/>
      <c r="BI11" s="86"/>
    </row>
    <row r="12" spans="2:61" ht="10.15" customHeight="1" x14ac:dyDescent="0.15">
      <c r="B12" s="1" t="s">
        <v>211</v>
      </c>
    </row>
    <row r="13" spans="2:61" ht="10.15" customHeight="1" x14ac:dyDescent="0.15"/>
    <row r="14" spans="2:61" ht="10.15" customHeight="1" x14ac:dyDescent="0.15">
      <c r="B14" s="1" t="s">
        <v>10</v>
      </c>
      <c r="J14" s="1" t="s">
        <v>28</v>
      </c>
      <c r="V14" s="1" t="s">
        <v>11</v>
      </c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/>
      <c r="AI15" s="405"/>
      <c r="AJ15" s="405"/>
      <c r="AK15" s="405"/>
      <c r="AL15" s="405"/>
      <c r="AM15" s="405"/>
      <c r="AN15" s="378" t="s">
        <v>56</v>
      </c>
      <c r="AO15" s="379"/>
      <c r="AP15" s="372" t="s">
        <v>39</v>
      </c>
      <c r="AQ15" s="373"/>
      <c r="AR15" s="250" t="s">
        <v>36</v>
      </c>
      <c r="AS15" s="191"/>
      <c r="AT15" s="191"/>
      <c r="AU15" s="191"/>
      <c r="AV15" s="191"/>
      <c r="AW15" s="191"/>
      <c r="AX15" s="191"/>
      <c r="AY15" s="191"/>
      <c r="AZ15" s="191"/>
      <c r="BA15" s="191"/>
      <c r="BB15" s="245"/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 t="s">
        <v>37</v>
      </c>
      <c r="AS16" s="249"/>
      <c r="AT16" s="249"/>
      <c r="AU16" s="249"/>
      <c r="AV16" s="249"/>
      <c r="AW16" s="249"/>
      <c r="AX16" s="249"/>
      <c r="AY16" s="249"/>
      <c r="AZ16" s="249"/>
      <c r="BA16" s="249"/>
      <c r="BB16" s="251"/>
      <c r="BC16" s="251"/>
      <c r="BD16" s="251"/>
      <c r="BE16" s="251"/>
      <c r="BF16" s="251"/>
      <c r="BG16" s="251"/>
      <c r="BH16" s="369" t="s">
        <v>56</v>
      </c>
      <c r="BI16" s="369"/>
    </row>
    <row r="17" spans="2:61" ht="10.15" customHeight="1" x14ac:dyDescent="0.15">
      <c r="B17" s="260"/>
      <c r="C17" s="262"/>
      <c r="D17" s="260"/>
      <c r="E17" s="366"/>
      <c r="F17" s="366"/>
      <c r="G17" s="366"/>
      <c r="H17" s="366"/>
      <c r="I17" s="366"/>
      <c r="J17" s="366"/>
      <c r="K17" s="366"/>
      <c r="L17" s="366"/>
      <c r="M17" s="366"/>
      <c r="N17" s="366"/>
      <c r="O17" s="366"/>
      <c r="P17" s="366"/>
      <c r="Q17" s="366"/>
      <c r="R17" s="366"/>
      <c r="S17" s="366"/>
      <c r="T17" s="366"/>
      <c r="U17" s="366"/>
      <c r="V17" s="366"/>
      <c r="W17" s="366"/>
      <c r="X17" s="366"/>
      <c r="Y17" s="366"/>
      <c r="Z17" s="366"/>
      <c r="AA17" s="366"/>
      <c r="AB17" s="366"/>
      <c r="AC17" s="366"/>
      <c r="AD17" s="366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 t="s">
        <v>38</v>
      </c>
      <c r="AS17" s="247"/>
      <c r="AT17" s="247"/>
      <c r="AU17" s="247"/>
      <c r="AV17" s="247"/>
      <c r="AW17" s="247"/>
      <c r="AX17" s="247"/>
      <c r="AY17" s="247"/>
      <c r="AZ17" s="247"/>
      <c r="BA17" s="247"/>
      <c r="BB17" s="235"/>
      <c r="BC17" s="235"/>
      <c r="BD17" s="235"/>
      <c r="BE17" s="235"/>
      <c r="BF17" s="235"/>
      <c r="BG17" s="235"/>
      <c r="BH17" s="367" t="s">
        <v>56</v>
      </c>
      <c r="BI17" s="368"/>
    </row>
    <row r="18" spans="2:61" ht="10.15" customHeight="1" x14ac:dyDescent="0.15">
      <c r="B18" s="260"/>
      <c r="C18" s="262"/>
      <c r="D18" s="260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  <c r="X18" s="366"/>
      <c r="Y18" s="366"/>
      <c r="Z18" s="366"/>
      <c r="AA18" s="366"/>
      <c r="AB18" s="366"/>
      <c r="AC18" s="366"/>
      <c r="AD18" s="366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 t="s">
        <v>75</v>
      </c>
      <c r="AQ18" s="385"/>
      <c r="AR18" s="385"/>
      <c r="AS18" s="386"/>
      <c r="AT18" s="189" t="s">
        <v>13</v>
      </c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1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/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2" t="s">
        <v>41</v>
      </c>
      <c r="AU19" s="322"/>
      <c r="AV19" s="208"/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/>
      <c r="BE19" s="207"/>
      <c r="BF19" s="207"/>
      <c r="BG19" s="207"/>
      <c r="BH19" s="172" t="s">
        <v>15</v>
      </c>
      <c r="BI19" s="173"/>
    </row>
    <row r="20" spans="2:61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/>
      <c r="I20" s="191"/>
      <c r="J20" s="191"/>
      <c r="K20" s="191"/>
      <c r="L20" s="253" t="s">
        <v>2</v>
      </c>
      <c r="M20" s="253"/>
      <c r="N20" s="191"/>
      <c r="O20" s="191"/>
      <c r="P20" s="189" t="s">
        <v>3</v>
      </c>
      <c r="Q20" s="189"/>
      <c r="R20" s="191"/>
      <c r="S20" s="191"/>
      <c r="T20" s="189" t="s">
        <v>4</v>
      </c>
      <c r="U20" s="189"/>
      <c r="V20" s="189" t="s">
        <v>29</v>
      </c>
      <c r="W20" s="189"/>
      <c r="X20" s="191"/>
      <c r="Y20" s="191"/>
      <c r="Z20" s="191" t="s">
        <v>52</v>
      </c>
      <c r="AA20" s="191"/>
      <c r="AB20" s="191"/>
      <c r="AC20" s="191"/>
      <c r="AD20" s="191"/>
      <c r="AE20" s="191"/>
      <c r="AF20" s="174"/>
      <c r="AG20" s="174"/>
      <c r="AH20" s="174"/>
      <c r="AI20" s="174"/>
      <c r="AJ20" s="253" t="s">
        <v>2</v>
      </c>
      <c r="AK20" s="253"/>
      <c r="AL20" s="174"/>
      <c r="AM20" s="174"/>
      <c r="AN20" s="253" t="s">
        <v>3</v>
      </c>
      <c r="AO20" s="253"/>
      <c r="AP20" s="174"/>
      <c r="AQ20" s="174"/>
      <c r="AR20" s="253" t="s">
        <v>4</v>
      </c>
      <c r="AS20" s="253"/>
      <c r="AT20" s="253" t="s">
        <v>29</v>
      </c>
      <c r="AU20" s="253"/>
      <c r="AV20" s="174"/>
      <c r="AW20" s="174"/>
      <c r="AX20" s="189" t="s">
        <v>53</v>
      </c>
      <c r="AY20" s="189"/>
      <c r="AZ20" s="189"/>
      <c r="BA20" s="189"/>
      <c r="BB20" s="191"/>
      <c r="BC20" s="192"/>
      <c r="BD20" s="187" t="s">
        <v>54</v>
      </c>
      <c r="BE20" s="187"/>
      <c r="BF20" s="190"/>
      <c r="BG20" s="190"/>
      <c r="BH20" s="187" t="s">
        <v>55</v>
      </c>
      <c r="BI20" s="188"/>
    </row>
    <row r="21" spans="2:61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131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131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1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1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1" ht="10.15" customHeight="1" x14ac:dyDescent="0.15">
      <c r="B24" s="442" t="s">
        <v>122</v>
      </c>
      <c r="C24" s="284"/>
      <c r="D24" s="270" t="s">
        <v>158</v>
      </c>
      <c r="E24" s="271"/>
      <c r="F24" s="271"/>
      <c r="G24" s="271"/>
      <c r="H24" s="271"/>
      <c r="I24" s="271"/>
      <c r="J24" s="271"/>
      <c r="K24" s="272"/>
      <c r="L24" s="212" t="s">
        <v>132</v>
      </c>
      <c r="M24" s="213"/>
      <c r="N24" s="213"/>
      <c r="O24" s="213"/>
      <c r="P24" s="214"/>
      <c r="Q24" s="180" t="s">
        <v>205</v>
      </c>
      <c r="R24" s="181"/>
      <c r="S24" s="181"/>
      <c r="T24" s="182"/>
      <c r="U24" s="177"/>
      <c r="V24" s="178"/>
      <c r="W24" s="178"/>
      <c r="X24" s="179"/>
      <c r="Y24" s="352" t="s">
        <v>24</v>
      </c>
      <c r="Z24" s="353"/>
      <c r="AA24" s="353"/>
      <c r="AB24" s="363"/>
      <c r="AC24" s="363"/>
      <c r="AD24" s="363"/>
      <c r="AE24" s="363"/>
      <c r="AF24" s="283" t="s">
        <v>122</v>
      </c>
      <c r="AG24" s="284"/>
      <c r="AH24" s="221" t="s">
        <v>193</v>
      </c>
      <c r="AI24" s="222"/>
      <c r="AJ24" s="222"/>
      <c r="AK24" s="222"/>
      <c r="AL24" s="222"/>
      <c r="AM24" s="222"/>
      <c r="AN24" s="222"/>
      <c r="AO24" s="223"/>
      <c r="AP24" s="212" t="s">
        <v>132</v>
      </c>
      <c r="AQ24" s="213"/>
      <c r="AR24" s="213"/>
      <c r="AS24" s="213"/>
      <c r="AT24" s="214"/>
      <c r="AU24" s="180" t="s">
        <v>133</v>
      </c>
      <c r="AV24" s="181"/>
      <c r="AW24" s="181"/>
      <c r="AX24" s="182"/>
      <c r="AY24" s="177"/>
      <c r="AZ24" s="178"/>
      <c r="BA24" s="178"/>
      <c r="BB24" s="179"/>
      <c r="BC24" s="484" t="s">
        <v>24</v>
      </c>
      <c r="BD24" s="485"/>
      <c r="BE24" s="485"/>
      <c r="BF24" s="202"/>
      <c r="BG24" s="202"/>
      <c r="BH24" s="202"/>
      <c r="BI24" s="203"/>
    </row>
    <row r="25" spans="2:61" ht="10.15" customHeight="1" x14ac:dyDescent="0.15">
      <c r="B25" s="443"/>
      <c r="C25" s="433"/>
      <c r="D25" s="231" t="s">
        <v>157</v>
      </c>
      <c r="E25" s="232"/>
      <c r="F25" s="232"/>
      <c r="G25" s="232"/>
      <c r="H25" s="232" t="s">
        <v>23</v>
      </c>
      <c r="I25" s="232"/>
      <c r="J25" s="232"/>
      <c r="K25" s="233"/>
      <c r="L25" s="215"/>
      <c r="M25" s="216"/>
      <c r="N25" s="216"/>
      <c r="O25" s="216"/>
      <c r="P25" s="217"/>
      <c r="Q25" s="64"/>
      <c r="R25" s="183" t="s">
        <v>27</v>
      </c>
      <c r="S25" s="183"/>
      <c r="T25" s="121"/>
      <c r="U25" s="177"/>
      <c r="V25" s="178"/>
      <c r="W25" s="178"/>
      <c r="X25" s="179"/>
      <c r="Y25" s="346" t="s">
        <v>26</v>
      </c>
      <c r="Z25" s="347"/>
      <c r="AA25" s="347"/>
      <c r="AB25" s="200"/>
      <c r="AC25" s="200"/>
      <c r="AD25" s="200"/>
      <c r="AE25" s="200"/>
      <c r="AF25" s="432"/>
      <c r="AG25" s="433"/>
      <c r="AH25" s="231" t="s">
        <v>200</v>
      </c>
      <c r="AI25" s="232"/>
      <c r="AJ25" s="232"/>
      <c r="AK25" s="232"/>
      <c r="AL25" s="232"/>
      <c r="AM25" s="232"/>
      <c r="AN25" s="232"/>
      <c r="AO25" s="233"/>
      <c r="AP25" s="215"/>
      <c r="AQ25" s="216"/>
      <c r="AR25" s="216"/>
      <c r="AS25" s="216"/>
      <c r="AT25" s="217"/>
      <c r="AU25" s="64"/>
      <c r="AV25" s="183" t="s">
        <v>27</v>
      </c>
      <c r="AW25" s="183"/>
      <c r="AX25" s="79"/>
      <c r="AY25" s="177"/>
      <c r="AZ25" s="178"/>
      <c r="BA25" s="178"/>
      <c r="BB25" s="179"/>
      <c r="BC25" s="175" t="s">
        <v>201</v>
      </c>
      <c r="BD25" s="176"/>
      <c r="BE25" s="176"/>
      <c r="BF25" s="200"/>
      <c r="BG25" s="200"/>
      <c r="BH25" s="200"/>
      <c r="BI25" s="201"/>
    </row>
    <row r="26" spans="2:61" ht="10.15" customHeight="1" x14ac:dyDescent="0.15">
      <c r="B26" s="571" t="s">
        <v>125</v>
      </c>
      <c r="C26" s="435"/>
      <c r="D26" s="234" t="s">
        <v>32</v>
      </c>
      <c r="E26" s="210"/>
      <c r="F26" s="210"/>
      <c r="G26" s="210"/>
      <c r="H26" s="356" t="s">
        <v>179</v>
      </c>
      <c r="I26" s="356"/>
      <c r="J26" s="356"/>
      <c r="K26" s="357"/>
      <c r="L26" s="218"/>
      <c r="M26" s="219"/>
      <c r="N26" s="219"/>
      <c r="O26" s="219"/>
      <c r="P26" s="220"/>
      <c r="Q26" s="184" t="s">
        <v>133</v>
      </c>
      <c r="R26" s="185"/>
      <c r="S26" s="185"/>
      <c r="T26" s="186"/>
      <c r="U26" s="177"/>
      <c r="V26" s="178"/>
      <c r="W26" s="178"/>
      <c r="X26" s="179"/>
      <c r="Y26" s="439"/>
      <c r="Z26" s="440"/>
      <c r="AA26" s="440"/>
      <c r="AB26" s="198"/>
      <c r="AC26" s="198"/>
      <c r="AD26" s="198"/>
      <c r="AE26" s="198"/>
      <c r="AF26" s="434" t="s">
        <v>125</v>
      </c>
      <c r="AG26" s="435"/>
      <c r="AH26" s="234" t="s">
        <v>44</v>
      </c>
      <c r="AI26" s="210"/>
      <c r="AJ26" s="210"/>
      <c r="AK26" s="513"/>
      <c r="AL26" s="513"/>
      <c r="AM26" s="513"/>
      <c r="AN26" s="210" t="s">
        <v>45</v>
      </c>
      <c r="AO26" s="211"/>
      <c r="AP26" s="218"/>
      <c r="AQ26" s="219"/>
      <c r="AR26" s="219"/>
      <c r="AS26" s="219"/>
      <c r="AT26" s="220"/>
      <c r="AU26" s="184" t="s">
        <v>133</v>
      </c>
      <c r="AV26" s="185"/>
      <c r="AW26" s="185"/>
      <c r="AX26" s="186"/>
      <c r="AY26" s="177"/>
      <c r="AZ26" s="178"/>
      <c r="BA26" s="178"/>
      <c r="BB26" s="179"/>
      <c r="BC26" s="175" t="s">
        <v>202</v>
      </c>
      <c r="BD26" s="176"/>
      <c r="BE26" s="176"/>
      <c r="BF26" s="198"/>
      <c r="BG26" s="198"/>
      <c r="BH26" s="198"/>
      <c r="BI26" s="199"/>
    </row>
    <row r="27" spans="2:61" ht="10.15" customHeight="1" x14ac:dyDescent="0.15">
      <c r="B27" s="571"/>
      <c r="C27" s="435"/>
      <c r="D27" s="270" t="s">
        <v>181</v>
      </c>
      <c r="E27" s="271"/>
      <c r="F27" s="271"/>
      <c r="G27" s="271"/>
      <c r="H27" s="271"/>
      <c r="I27" s="271"/>
      <c r="J27" s="271"/>
      <c r="K27" s="272"/>
      <c r="L27" s="212" t="s">
        <v>132</v>
      </c>
      <c r="M27" s="213"/>
      <c r="N27" s="213"/>
      <c r="O27" s="213"/>
      <c r="P27" s="214"/>
      <c r="Q27" s="180" t="s">
        <v>133</v>
      </c>
      <c r="R27" s="181"/>
      <c r="S27" s="181"/>
      <c r="T27" s="182"/>
      <c r="U27" s="177"/>
      <c r="V27" s="178"/>
      <c r="W27" s="178"/>
      <c r="X27" s="179"/>
      <c r="Y27" s="350" t="s">
        <v>63</v>
      </c>
      <c r="Z27" s="351"/>
      <c r="AA27" s="362">
        <f>AB24*AB25*AB26</f>
        <v>0</v>
      </c>
      <c r="AB27" s="362"/>
      <c r="AC27" s="362"/>
      <c r="AD27" s="362"/>
      <c r="AE27" s="362"/>
      <c r="AF27" s="434"/>
      <c r="AG27" s="435"/>
      <c r="AH27" s="221" t="s">
        <v>193</v>
      </c>
      <c r="AI27" s="222"/>
      <c r="AJ27" s="222"/>
      <c r="AK27" s="222"/>
      <c r="AL27" s="222"/>
      <c r="AM27" s="222"/>
      <c r="AN27" s="222"/>
      <c r="AO27" s="223"/>
      <c r="AP27" s="212" t="s">
        <v>132</v>
      </c>
      <c r="AQ27" s="213"/>
      <c r="AR27" s="213"/>
      <c r="AS27" s="213"/>
      <c r="AT27" s="214"/>
      <c r="AU27" s="180" t="s">
        <v>133</v>
      </c>
      <c r="AV27" s="181"/>
      <c r="AW27" s="181"/>
      <c r="AX27" s="182"/>
      <c r="AY27" s="177"/>
      <c r="AZ27" s="178"/>
      <c r="BA27" s="178"/>
      <c r="BB27" s="179"/>
      <c r="BC27" s="196" t="s">
        <v>63</v>
      </c>
      <c r="BD27" s="197"/>
      <c r="BE27" s="344">
        <f>BF24*BF25*BF26</f>
        <v>0</v>
      </c>
      <c r="BF27" s="344"/>
      <c r="BG27" s="344"/>
      <c r="BH27" s="344"/>
      <c r="BI27" s="345"/>
    </row>
    <row r="28" spans="2:61" ht="10.15" customHeight="1" x14ac:dyDescent="0.15">
      <c r="B28" s="571"/>
      <c r="C28" s="435"/>
      <c r="D28" s="422" t="s">
        <v>157</v>
      </c>
      <c r="E28" s="423"/>
      <c r="F28" s="423"/>
      <c r="G28" s="423"/>
      <c r="H28" s="423" t="s">
        <v>23</v>
      </c>
      <c r="I28" s="423"/>
      <c r="J28" s="423"/>
      <c r="K28" s="441"/>
      <c r="L28" s="215"/>
      <c r="M28" s="216"/>
      <c r="N28" s="216"/>
      <c r="O28" s="216"/>
      <c r="P28" s="217"/>
      <c r="Q28" s="64"/>
      <c r="R28" s="183" t="s">
        <v>27</v>
      </c>
      <c r="S28" s="183"/>
      <c r="T28" s="79"/>
      <c r="U28" s="177"/>
      <c r="V28" s="178"/>
      <c r="W28" s="178"/>
      <c r="X28" s="179"/>
      <c r="Y28" s="352" t="s">
        <v>24</v>
      </c>
      <c r="Z28" s="353"/>
      <c r="AA28" s="353"/>
      <c r="AB28" s="363"/>
      <c r="AC28" s="363"/>
      <c r="AD28" s="363"/>
      <c r="AE28" s="363"/>
      <c r="AF28" s="434"/>
      <c r="AG28" s="435"/>
      <c r="AH28" s="231" t="s">
        <v>200</v>
      </c>
      <c r="AI28" s="232"/>
      <c r="AJ28" s="232"/>
      <c r="AK28" s="232"/>
      <c r="AL28" s="232"/>
      <c r="AM28" s="232"/>
      <c r="AN28" s="232"/>
      <c r="AO28" s="233"/>
      <c r="AP28" s="215"/>
      <c r="AQ28" s="216"/>
      <c r="AR28" s="216"/>
      <c r="AS28" s="216"/>
      <c r="AT28" s="217"/>
      <c r="AU28" s="64"/>
      <c r="AV28" s="183" t="s">
        <v>27</v>
      </c>
      <c r="AW28" s="183"/>
      <c r="AX28" s="79"/>
      <c r="AY28" s="177"/>
      <c r="AZ28" s="178"/>
      <c r="BA28" s="178"/>
      <c r="BB28" s="179"/>
      <c r="BC28" s="444" t="s">
        <v>24</v>
      </c>
      <c r="BD28" s="445"/>
      <c r="BE28" s="445"/>
      <c r="BF28" s="514"/>
      <c r="BG28" s="514"/>
      <c r="BH28" s="514"/>
      <c r="BI28" s="515"/>
    </row>
    <row r="29" spans="2:61" ht="10.15" customHeight="1" x14ac:dyDescent="0.15">
      <c r="B29" s="572"/>
      <c r="C29" s="437"/>
      <c r="D29" s="234" t="s">
        <v>32</v>
      </c>
      <c r="E29" s="210"/>
      <c r="F29" s="210"/>
      <c r="G29" s="210"/>
      <c r="H29" s="356" t="s">
        <v>179</v>
      </c>
      <c r="I29" s="356"/>
      <c r="J29" s="356"/>
      <c r="K29" s="357"/>
      <c r="L29" s="218"/>
      <c r="M29" s="219"/>
      <c r="N29" s="219"/>
      <c r="O29" s="219"/>
      <c r="P29" s="220"/>
      <c r="Q29" s="184" t="s">
        <v>133</v>
      </c>
      <c r="R29" s="185"/>
      <c r="S29" s="185"/>
      <c r="T29" s="186"/>
      <c r="U29" s="177"/>
      <c r="V29" s="178"/>
      <c r="W29" s="178"/>
      <c r="X29" s="179"/>
      <c r="Y29" s="346" t="s">
        <v>26</v>
      </c>
      <c r="Z29" s="347"/>
      <c r="AA29" s="347"/>
      <c r="AB29" s="200"/>
      <c r="AC29" s="200"/>
      <c r="AD29" s="200"/>
      <c r="AE29" s="200"/>
      <c r="AF29" s="436"/>
      <c r="AG29" s="437"/>
      <c r="AH29" s="234" t="s">
        <v>44</v>
      </c>
      <c r="AI29" s="210"/>
      <c r="AJ29" s="210"/>
      <c r="AK29" s="513"/>
      <c r="AL29" s="513"/>
      <c r="AM29" s="513"/>
      <c r="AN29" s="210" t="s">
        <v>45</v>
      </c>
      <c r="AO29" s="211"/>
      <c r="AP29" s="218"/>
      <c r="AQ29" s="219"/>
      <c r="AR29" s="219"/>
      <c r="AS29" s="219"/>
      <c r="AT29" s="220"/>
      <c r="AU29" s="184" t="s">
        <v>133</v>
      </c>
      <c r="AV29" s="185"/>
      <c r="AW29" s="185"/>
      <c r="AX29" s="186"/>
      <c r="AY29" s="177"/>
      <c r="AZ29" s="178"/>
      <c r="BA29" s="178"/>
      <c r="BB29" s="179"/>
      <c r="BC29" s="175" t="s">
        <v>201</v>
      </c>
      <c r="BD29" s="176"/>
      <c r="BE29" s="176"/>
      <c r="BF29" s="200"/>
      <c r="BG29" s="200"/>
      <c r="BH29" s="200"/>
      <c r="BI29" s="201"/>
    </row>
    <row r="30" spans="2:61" ht="10.15" customHeight="1" x14ac:dyDescent="0.15">
      <c r="B30" s="570" t="s">
        <v>128</v>
      </c>
      <c r="C30" s="512"/>
      <c r="D30" s="221" t="s">
        <v>181</v>
      </c>
      <c r="E30" s="222"/>
      <c r="F30" s="222"/>
      <c r="G30" s="222"/>
      <c r="H30" s="271"/>
      <c r="I30" s="271"/>
      <c r="J30" s="271"/>
      <c r="K30" s="272"/>
      <c r="L30" s="212" t="s">
        <v>204</v>
      </c>
      <c r="M30" s="213"/>
      <c r="N30" s="213"/>
      <c r="O30" s="213"/>
      <c r="P30" s="214"/>
      <c r="Q30" s="180" t="s">
        <v>133</v>
      </c>
      <c r="R30" s="181"/>
      <c r="S30" s="181"/>
      <c r="T30" s="182"/>
      <c r="U30" s="177"/>
      <c r="V30" s="178"/>
      <c r="W30" s="178"/>
      <c r="X30" s="179"/>
      <c r="Y30" s="439"/>
      <c r="Z30" s="440"/>
      <c r="AA30" s="440"/>
      <c r="AB30" s="198"/>
      <c r="AC30" s="198"/>
      <c r="AD30" s="198"/>
      <c r="AE30" s="198"/>
      <c r="AF30" s="239">
        <v>50</v>
      </c>
      <c r="AG30" s="500"/>
      <c r="AH30" s="221" t="s">
        <v>193</v>
      </c>
      <c r="AI30" s="222"/>
      <c r="AJ30" s="222"/>
      <c r="AK30" s="222"/>
      <c r="AL30" s="222"/>
      <c r="AM30" s="222"/>
      <c r="AN30" s="222"/>
      <c r="AO30" s="223"/>
      <c r="AP30" s="212" t="s">
        <v>132</v>
      </c>
      <c r="AQ30" s="213"/>
      <c r="AR30" s="213"/>
      <c r="AS30" s="213"/>
      <c r="AT30" s="214"/>
      <c r="AU30" s="180" t="s">
        <v>133</v>
      </c>
      <c r="AV30" s="181"/>
      <c r="AW30" s="181"/>
      <c r="AX30" s="182"/>
      <c r="AY30" s="177"/>
      <c r="AZ30" s="178"/>
      <c r="BA30" s="178"/>
      <c r="BB30" s="179"/>
      <c r="BC30" s="175" t="s">
        <v>202</v>
      </c>
      <c r="BD30" s="176"/>
      <c r="BE30" s="176"/>
      <c r="BF30" s="198"/>
      <c r="BG30" s="198"/>
      <c r="BH30" s="198"/>
      <c r="BI30" s="199"/>
    </row>
    <row r="31" spans="2:61" ht="10.15" customHeight="1" x14ac:dyDescent="0.15">
      <c r="B31" s="570"/>
      <c r="C31" s="573"/>
      <c r="D31" s="226" t="s">
        <v>203</v>
      </c>
      <c r="E31" s="227"/>
      <c r="F31" s="227"/>
      <c r="G31" s="227"/>
      <c r="H31" s="232" t="s">
        <v>23</v>
      </c>
      <c r="I31" s="232"/>
      <c r="J31" s="232"/>
      <c r="K31" s="233"/>
      <c r="L31" s="215"/>
      <c r="M31" s="216"/>
      <c r="N31" s="216"/>
      <c r="O31" s="216"/>
      <c r="P31" s="217"/>
      <c r="Q31" s="64"/>
      <c r="R31" s="183" t="s">
        <v>27</v>
      </c>
      <c r="S31" s="183"/>
      <c r="T31" s="79"/>
      <c r="U31" s="177"/>
      <c r="V31" s="178"/>
      <c r="W31" s="178"/>
      <c r="X31" s="179"/>
      <c r="Y31" s="350" t="s">
        <v>63</v>
      </c>
      <c r="Z31" s="351"/>
      <c r="AA31" s="362">
        <f>AB28*AB29*AB30</f>
        <v>0</v>
      </c>
      <c r="AB31" s="362"/>
      <c r="AC31" s="362"/>
      <c r="AD31" s="362"/>
      <c r="AE31" s="362"/>
      <c r="AF31" s="239"/>
      <c r="AG31" s="500"/>
      <c r="AH31" s="231" t="s">
        <v>200</v>
      </c>
      <c r="AI31" s="232"/>
      <c r="AJ31" s="232"/>
      <c r="AK31" s="232"/>
      <c r="AL31" s="232"/>
      <c r="AM31" s="232"/>
      <c r="AN31" s="232"/>
      <c r="AO31" s="233"/>
      <c r="AP31" s="215"/>
      <c r="AQ31" s="216"/>
      <c r="AR31" s="216"/>
      <c r="AS31" s="216"/>
      <c r="AT31" s="217"/>
      <c r="AU31" s="64"/>
      <c r="AV31" s="183" t="s">
        <v>27</v>
      </c>
      <c r="AW31" s="183"/>
      <c r="AX31" s="79"/>
      <c r="AY31" s="177"/>
      <c r="AZ31" s="178"/>
      <c r="BA31" s="178"/>
      <c r="BB31" s="179"/>
      <c r="BC31" s="350" t="s">
        <v>63</v>
      </c>
      <c r="BD31" s="351"/>
      <c r="BE31" s="348">
        <f>BF28*BF29*BF30</f>
        <v>0</v>
      </c>
      <c r="BF31" s="348"/>
      <c r="BG31" s="348"/>
      <c r="BH31" s="348"/>
      <c r="BI31" s="349"/>
    </row>
    <row r="32" spans="2:61" ht="10.15" customHeight="1" x14ac:dyDescent="0.15">
      <c r="B32" s="570"/>
      <c r="C32" s="512"/>
      <c r="D32" s="234" t="s">
        <v>32</v>
      </c>
      <c r="E32" s="210"/>
      <c r="F32" s="210"/>
      <c r="G32" s="210"/>
      <c r="H32" s="356" t="s">
        <v>179</v>
      </c>
      <c r="I32" s="356"/>
      <c r="J32" s="356"/>
      <c r="K32" s="357"/>
      <c r="L32" s="218"/>
      <c r="M32" s="219"/>
      <c r="N32" s="219"/>
      <c r="O32" s="219"/>
      <c r="P32" s="220"/>
      <c r="Q32" s="184" t="s">
        <v>133</v>
      </c>
      <c r="R32" s="185"/>
      <c r="S32" s="185"/>
      <c r="T32" s="186"/>
      <c r="U32" s="177"/>
      <c r="V32" s="178"/>
      <c r="W32" s="178"/>
      <c r="X32" s="179"/>
      <c r="Y32" s="352" t="s">
        <v>24</v>
      </c>
      <c r="Z32" s="353"/>
      <c r="AA32" s="353"/>
      <c r="AB32" s="363"/>
      <c r="AC32" s="363"/>
      <c r="AD32" s="363"/>
      <c r="AE32" s="363"/>
      <c r="AF32" s="575" t="s">
        <v>190</v>
      </c>
      <c r="AG32" s="576"/>
      <c r="AH32" s="234" t="s">
        <v>44</v>
      </c>
      <c r="AI32" s="210"/>
      <c r="AJ32" s="210"/>
      <c r="AK32" s="513"/>
      <c r="AL32" s="513"/>
      <c r="AM32" s="513"/>
      <c r="AN32" s="210" t="s">
        <v>45</v>
      </c>
      <c r="AO32" s="211"/>
      <c r="AP32" s="218"/>
      <c r="AQ32" s="219"/>
      <c r="AR32" s="219"/>
      <c r="AS32" s="219"/>
      <c r="AT32" s="220"/>
      <c r="AU32" s="184" t="s">
        <v>133</v>
      </c>
      <c r="AV32" s="185"/>
      <c r="AW32" s="185"/>
      <c r="AX32" s="186"/>
      <c r="AY32" s="177"/>
      <c r="AZ32" s="178"/>
      <c r="BA32" s="178"/>
      <c r="BB32" s="179"/>
      <c r="BC32" s="352" t="s">
        <v>24</v>
      </c>
      <c r="BD32" s="353"/>
      <c r="BE32" s="353"/>
      <c r="BF32" s="363"/>
      <c r="BG32" s="363"/>
      <c r="BH32" s="363"/>
      <c r="BI32" s="451"/>
    </row>
    <row r="33" spans="2:61" ht="10.15" customHeight="1" x14ac:dyDescent="0.15">
      <c r="B33" s="570" t="s">
        <v>127</v>
      </c>
      <c r="C33" s="512"/>
      <c r="D33" s="270" t="s">
        <v>181</v>
      </c>
      <c r="E33" s="271"/>
      <c r="F33" s="271"/>
      <c r="G33" s="271"/>
      <c r="H33" s="271"/>
      <c r="I33" s="271"/>
      <c r="J33" s="271"/>
      <c r="K33" s="272"/>
      <c r="L33" s="212" t="s">
        <v>132</v>
      </c>
      <c r="M33" s="213"/>
      <c r="N33" s="213"/>
      <c r="O33" s="213"/>
      <c r="P33" s="214"/>
      <c r="Q33" s="180" t="s">
        <v>133</v>
      </c>
      <c r="R33" s="181"/>
      <c r="S33" s="181"/>
      <c r="T33" s="182"/>
      <c r="U33" s="177"/>
      <c r="V33" s="178"/>
      <c r="W33" s="178"/>
      <c r="X33" s="179"/>
      <c r="Y33" s="346" t="s">
        <v>26</v>
      </c>
      <c r="Z33" s="347"/>
      <c r="AA33" s="347"/>
      <c r="AB33" s="200"/>
      <c r="AC33" s="200"/>
      <c r="AD33" s="200"/>
      <c r="AE33" s="200"/>
      <c r="AF33" s="575"/>
      <c r="AG33" s="576"/>
      <c r="AH33" s="221" t="s">
        <v>193</v>
      </c>
      <c r="AI33" s="222"/>
      <c r="AJ33" s="222"/>
      <c r="AK33" s="222"/>
      <c r="AL33" s="222"/>
      <c r="AM33" s="222"/>
      <c r="AN33" s="222"/>
      <c r="AO33" s="223"/>
      <c r="AP33" s="212" t="s">
        <v>132</v>
      </c>
      <c r="AQ33" s="213"/>
      <c r="AR33" s="213"/>
      <c r="AS33" s="213"/>
      <c r="AT33" s="214"/>
      <c r="AU33" s="180" t="s">
        <v>133</v>
      </c>
      <c r="AV33" s="181"/>
      <c r="AW33" s="181"/>
      <c r="AX33" s="182"/>
      <c r="AY33" s="177"/>
      <c r="AZ33" s="178"/>
      <c r="BA33" s="178"/>
      <c r="BB33" s="179"/>
      <c r="BC33" s="175" t="s">
        <v>201</v>
      </c>
      <c r="BD33" s="176"/>
      <c r="BE33" s="176"/>
      <c r="BF33" s="200"/>
      <c r="BG33" s="200"/>
      <c r="BH33" s="200"/>
      <c r="BI33" s="201"/>
    </row>
    <row r="34" spans="2:61" ht="10.15" customHeight="1" x14ac:dyDescent="0.15">
      <c r="B34" s="570"/>
      <c r="C34" s="512"/>
      <c r="D34" s="422" t="s">
        <v>157</v>
      </c>
      <c r="E34" s="423"/>
      <c r="F34" s="423"/>
      <c r="G34" s="423"/>
      <c r="H34" s="232" t="s">
        <v>23</v>
      </c>
      <c r="I34" s="232"/>
      <c r="J34" s="232"/>
      <c r="K34" s="233"/>
      <c r="L34" s="215"/>
      <c r="M34" s="216"/>
      <c r="N34" s="216"/>
      <c r="O34" s="216"/>
      <c r="P34" s="217"/>
      <c r="Q34" s="64"/>
      <c r="R34" s="183" t="s">
        <v>27</v>
      </c>
      <c r="S34" s="183"/>
      <c r="T34" s="79"/>
      <c r="U34" s="177"/>
      <c r="V34" s="178"/>
      <c r="W34" s="178"/>
      <c r="X34" s="179"/>
      <c r="Y34" s="439"/>
      <c r="Z34" s="440"/>
      <c r="AA34" s="440"/>
      <c r="AB34" s="198"/>
      <c r="AC34" s="198"/>
      <c r="AD34" s="198"/>
      <c r="AE34" s="198"/>
      <c r="AF34" s="575"/>
      <c r="AG34" s="576"/>
      <c r="AH34" s="231" t="s">
        <v>200</v>
      </c>
      <c r="AI34" s="232"/>
      <c r="AJ34" s="232"/>
      <c r="AK34" s="232"/>
      <c r="AL34" s="232"/>
      <c r="AM34" s="232"/>
      <c r="AN34" s="232"/>
      <c r="AO34" s="233"/>
      <c r="AP34" s="215"/>
      <c r="AQ34" s="216"/>
      <c r="AR34" s="216"/>
      <c r="AS34" s="216"/>
      <c r="AT34" s="217"/>
      <c r="AU34" s="64"/>
      <c r="AV34" s="183" t="s">
        <v>27</v>
      </c>
      <c r="AW34" s="183"/>
      <c r="AX34" s="79"/>
      <c r="AY34" s="177"/>
      <c r="AZ34" s="178"/>
      <c r="BA34" s="178"/>
      <c r="BB34" s="179"/>
      <c r="BC34" s="175" t="s">
        <v>202</v>
      </c>
      <c r="BD34" s="176"/>
      <c r="BE34" s="176"/>
      <c r="BF34" s="198"/>
      <c r="BG34" s="198"/>
      <c r="BH34" s="198"/>
      <c r="BI34" s="199"/>
    </row>
    <row r="35" spans="2:61" ht="10.15" customHeight="1" x14ac:dyDescent="0.15">
      <c r="B35" s="570" t="s">
        <v>129</v>
      </c>
      <c r="C35" s="512"/>
      <c r="D35" s="234" t="s">
        <v>32</v>
      </c>
      <c r="E35" s="210"/>
      <c r="F35" s="210"/>
      <c r="G35" s="210"/>
      <c r="H35" s="356" t="s">
        <v>179</v>
      </c>
      <c r="I35" s="356"/>
      <c r="J35" s="356"/>
      <c r="K35" s="357"/>
      <c r="L35" s="218"/>
      <c r="M35" s="219"/>
      <c r="N35" s="219"/>
      <c r="O35" s="219"/>
      <c r="P35" s="220"/>
      <c r="Q35" s="184" t="s">
        <v>133</v>
      </c>
      <c r="R35" s="185"/>
      <c r="S35" s="185"/>
      <c r="T35" s="186"/>
      <c r="U35" s="177"/>
      <c r="V35" s="178"/>
      <c r="W35" s="178"/>
      <c r="X35" s="179"/>
      <c r="Y35" s="196" t="s">
        <v>63</v>
      </c>
      <c r="Z35" s="197"/>
      <c r="AA35" s="516">
        <f>AB32*AB33*AB34</f>
        <v>0</v>
      </c>
      <c r="AB35" s="516"/>
      <c r="AC35" s="516"/>
      <c r="AD35" s="516"/>
      <c r="AE35" s="517"/>
      <c r="AF35" s="575"/>
      <c r="AG35" s="576"/>
      <c r="AH35" s="234" t="s">
        <v>44</v>
      </c>
      <c r="AI35" s="210"/>
      <c r="AJ35" s="210"/>
      <c r="AK35" s="513"/>
      <c r="AL35" s="513"/>
      <c r="AM35" s="513"/>
      <c r="AN35" s="210" t="s">
        <v>45</v>
      </c>
      <c r="AO35" s="211"/>
      <c r="AP35" s="218"/>
      <c r="AQ35" s="219"/>
      <c r="AR35" s="219"/>
      <c r="AS35" s="219"/>
      <c r="AT35" s="220"/>
      <c r="AU35" s="184" t="s">
        <v>133</v>
      </c>
      <c r="AV35" s="185"/>
      <c r="AW35" s="185"/>
      <c r="AX35" s="186"/>
      <c r="AY35" s="177"/>
      <c r="AZ35" s="178"/>
      <c r="BA35" s="178"/>
      <c r="BB35" s="179"/>
      <c r="BC35" s="350" t="s">
        <v>63</v>
      </c>
      <c r="BD35" s="351"/>
      <c r="BE35" s="348">
        <f>BF32*BF33*BF34</f>
        <v>0</v>
      </c>
      <c r="BF35" s="348"/>
      <c r="BG35" s="348"/>
      <c r="BH35" s="348"/>
      <c r="BI35" s="349"/>
    </row>
    <row r="36" spans="2:61" ht="10.15" customHeight="1" x14ac:dyDescent="0.15">
      <c r="B36" s="570"/>
      <c r="C36" s="512"/>
      <c r="D36" s="270" t="s">
        <v>181</v>
      </c>
      <c r="E36" s="271"/>
      <c r="F36" s="271"/>
      <c r="G36" s="271"/>
      <c r="H36" s="271"/>
      <c r="I36" s="271"/>
      <c r="J36" s="271"/>
      <c r="K36" s="272"/>
      <c r="L36" s="212" t="s">
        <v>132</v>
      </c>
      <c r="M36" s="213"/>
      <c r="N36" s="213"/>
      <c r="O36" s="213"/>
      <c r="P36" s="214"/>
      <c r="Q36" s="180" t="s">
        <v>133</v>
      </c>
      <c r="R36" s="181"/>
      <c r="S36" s="181"/>
      <c r="T36" s="182"/>
      <c r="U36" s="177"/>
      <c r="V36" s="178"/>
      <c r="W36" s="178"/>
      <c r="X36" s="179"/>
      <c r="Y36" s="444" t="s">
        <v>24</v>
      </c>
      <c r="Z36" s="445"/>
      <c r="AA36" s="445"/>
      <c r="AB36" s="514"/>
      <c r="AC36" s="514"/>
      <c r="AD36" s="514"/>
      <c r="AE36" s="515"/>
      <c r="AF36" s="575"/>
      <c r="AG36" s="576"/>
      <c r="AH36" s="221" t="s">
        <v>193</v>
      </c>
      <c r="AI36" s="222"/>
      <c r="AJ36" s="222"/>
      <c r="AK36" s="222"/>
      <c r="AL36" s="222"/>
      <c r="AM36" s="222"/>
      <c r="AN36" s="222"/>
      <c r="AO36" s="223"/>
      <c r="AP36" s="212" t="s">
        <v>132</v>
      </c>
      <c r="AQ36" s="213"/>
      <c r="AR36" s="213"/>
      <c r="AS36" s="213"/>
      <c r="AT36" s="214"/>
      <c r="AU36" s="180" t="s">
        <v>149</v>
      </c>
      <c r="AV36" s="181"/>
      <c r="AW36" s="181"/>
      <c r="AX36" s="182"/>
      <c r="AY36" s="177"/>
      <c r="AZ36" s="178"/>
      <c r="BA36" s="178"/>
      <c r="BB36" s="179"/>
      <c r="BC36" s="352" t="s">
        <v>24</v>
      </c>
      <c r="BD36" s="353"/>
      <c r="BE36" s="353"/>
      <c r="BF36" s="363"/>
      <c r="BG36" s="363"/>
      <c r="BH36" s="363"/>
      <c r="BI36" s="451"/>
    </row>
    <row r="37" spans="2:61" ht="10.15" customHeight="1" x14ac:dyDescent="0.15">
      <c r="B37" s="570"/>
      <c r="C37" s="512"/>
      <c r="D37" s="231" t="s">
        <v>157</v>
      </c>
      <c r="E37" s="232"/>
      <c r="F37" s="232"/>
      <c r="G37" s="232"/>
      <c r="H37" s="232" t="s">
        <v>23</v>
      </c>
      <c r="I37" s="232"/>
      <c r="J37" s="232"/>
      <c r="K37" s="233"/>
      <c r="L37" s="215"/>
      <c r="M37" s="216"/>
      <c r="N37" s="216"/>
      <c r="O37" s="216"/>
      <c r="P37" s="217"/>
      <c r="Q37" s="64"/>
      <c r="R37" s="183" t="s">
        <v>27</v>
      </c>
      <c r="S37" s="183"/>
      <c r="T37" s="81"/>
      <c r="U37" s="177"/>
      <c r="V37" s="178"/>
      <c r="W37" s="178"/>
      <c r="X37" s="179"/>
      <c r="Y37" s="346" t="s">
        <v>26</v>
      </c>
      <c r="Z37" s="347"/>
      <c r="AA37" s="347"/>
      <c r="AB37" s="200"/>
      <c r="AC37" s="200"/>
      <c r="AD37" s="200"/>
      <c r="AE37" s="201"/>
      <c r="AF37" s="511" t="s">
        <v>127</v>
      </c>
      <c r="AG37" s="512"/>
      <c r="AH37" s="231" t="s">
        <v>200</v>
      </c>
      <c r="AI37" s="232"/>
      <c r="AJ37" s="232"/>
      <c r="AK37" s="232"/>
      <c r="AL37" s="232"/>
      <c r="AM37" s="232"/>
      <c r="AN37" s="232"/>
      <c r="AO37" s="233"/>
      <c r="AP37" s="215"/>
      <c r="AQ37" s="216"/>
      <c r="AR37" s="216"/>
      <c r="AS37" s="216"/>
      <c r="AT37" s="217"/>
      <c r="AU37" s="64"/>
      <c r="AV37" s="183" t="s">
        <v>27</v>
      </c>
      <c r="AW37" s="183"/>
      <c r="AX37" s="79"/>
      <c r="AY37" s="177"/>
      <c r="AZ37" s="178"/>
      <c r="BA37" s="178"/>
      <c r="BB37" s="179"/>
      <c r="BC37" s="175" t="s">
        <v>201</v>
      </c>
      <c r="BD37" s="176"/>
      <c r="BE37" s="176"/>
      <c r="BF37" s="200"/>
      <c r="BG37" s="200"/>
      <c r="BH37" s="200"/>
      <c r="BI37" s="201"/>
    </row>
    <row r="38" spans="2:61" ht="10.15" customHeight="1" x14ac:dyDescent="0.15">
      <c r="B38" s="570" t="s">
        <v>127</v>
      </c>
      <c r="C38" s="512"/>
      <c r="D38" s="234" t="s">
        <v>32</v>
      </c>
      <c r="E38" s="210"/>
      <c r="F38" s="210"/>
      <c r="G38" s="210"/>
      <c r="H38" s="356" t="s">
        <v>179</v>
      </c>
      <c r="I38" s="356"/>
      <c r="J38" s="356"/>
      <c r="K38" s="357"/>
      <c r="L38" s="218"/>
      <c r="M38" s="219"/>
      <c r="N38" s="219"/>
      <c r="O38" s="219"/>
      <c r="P38" s="220"/>
      <c r="Q38" s="184" t="s">
        <v>133</v>
      </c>
      <c r="R38" s="185"/>
      <c r="S38" s="185"/>
      <c r="T38" s="186"/>
      <c r="U38" s="177"/>
      <c r="V38" s="178"/>
      <c r="W38" s="178"/>
      <c r="X38" s="179"/>
      <c r="Y38" s="439"/>
      <c r="Z38" s="440"/>
      <c r="AA38" s="440"/>
      <c r="AB38" s="198"/>
      <c r="AC38" s="198"/>
      <c r="AD38" s="198"/>
      <c r="AE38" s="199"/>
      <c r="AF38" s="574" t="s">
        <v>192</v>
      </c>
      <c r="AG38" s="416"/>
      <c r="AH38" s="234" t="s">
        <v>44</v>
      </c>
      <c r="AI38" s="210"/>
      <c r="AJ38" s="210"/>
      <c r="AK38" s="513"/>
      <c r="AL38" s="513"/>
      <c r="AM38" s="513"/>
      <c r="AN38" s="210" t="s">
        <v>45</v>
      </c>
      <c r="AO38" s="211"/>
      <c r="AP38" s="218"/>
      <c r="AQ38" s="219"/>
      <c r="AR38" s="219"/>
      <c r="AS38" s="219"/>
      <c r="AT38" s="220"/>
      <c r="AU38" s="184" t="s">
        <v>149</v>
      </c>
      <c r="AV38" s="185"/>
      <c r="AW38" s="185"/>
      <c r="AX38" s="186"/>
      <c r="AY38" s="177"/>
      <c r="AZ38" s="178"/>
      <c r="BA38" s="178"/>
      <c r="BB38" s="179"/>
      <c r="BC38" s="175" t="s">
        <v>202</v>
      </c>
      <c r="BD38" s="176"/>
      <c r="BE38" s="176"/>
      <c r="BF38" s="198"/>
      <c r="BG38" s="198"/>
      <c r="BH38" s="198"/>
      <c r="BI38" s="199"/>
    </row>
    <row r="39" spans="2:61" ht="10.15" customHeight="1" x14ac:dyDescent="0.15">
      <c r="B39" s="570"/>
      <c r="C39" s="512"/>
      <c r="D39" s="270" t="s">
        <v>181</v>
      </c>
      <c r="E39" s="271"/>
      <c r="F39" s="271"/>
      <c r="G39" s="271"/>
      <c r="H39" s="271"/>
      <c r="I39" s="271"/>
      <c r="J39" s="271"/>
      <c r="K39" s="272"/>
      <c r="L39" s="212" t="s">
        <v>132</v>
      </c>
      <c r="M39" s="213"/>
      <c r="N39" s="213"/>
      <c r="O39" s="213"/>
      <c r="P39" s="214"/>
      <c r="Q39" s="180" t="s">
        <v>145</v>
      </c>
      <c r="R39" s="181"/>
      <c r="S39" s="181"/>
      <c r="T39" s="182"/>
      <c r="U39" s="177"/>
      <c r="V39" s="178"/>
      <c r="W39" s="178"/>
      <c r="X39" s="179"/>
      <c r="Y39" s="350" t="s">
        <v>63</v>
      </c>
      <c r="Z39" s="351"/>
      <c r="AA39" s="362">
        <f>AB36*AB37*AB38</f>
        <v>0</v>
      </c>
      <c r="AB39" s="362"/>
      <c r="AC39" s="362"/>
      <c r="AD39" s="362"/>
      <c r="AE39" s="450"/>
      <c r="AF39" s="574"/>
      <c r="AG39" s="416"/>
      <c r="AH39" s="221" t="s">
        <v>193</v>
      </c>
      <c r="AI39" s="222"/>
      <c r="AJ39" s="222"/>
      <c r="AK39" s="222"/>
      <c r="AL39" s="222"/>
      <c r="AM39" s="222"/>
      <c r="AN39" s="222"/>
      <c r="AO39" s="223"/>
      <c r="AP39" s="212" t="s">
        <v>132</v>
      </c>
      <c r="AQ39" s="213"/>
      <c r="AR39" s="213"/>
      <c r="AS39" s="213"/>
      <c r="AT39" s="214"/>
      <c r="AU39" s="180" t="s">
        <v>133</v>
      </c>
      <c r="AV39" s="181"/>
      <c r="AW39" s="181"/>
      <c r="AX39" s="182"/>
      <c r="AY39" s="177"/>
      <c r="AZ39" s="178"/>
      <c r="BA39" s="178"/>
      <c r="BB39" s="179"/>
      <c r="BC39" s="196" t="s">
        <v>63</v>
      </c>
      <c r="BD39" s="197"/>
      <c r="BE39" s="516">
        <f>BF36*BF37*BF38</f>
        <v>0</v>
      </c>
      <c r="BF39" s="516"/>
      <c r="BG39" s="516"/>
      <c r="BH39" s="516"/>
      <c r="BI39" s="517"/>
    </row>
    <row r="40" spans="2:61" ht="10.15" customHeight="1" x14ac:dyDescent="0.15">
      <c r="B40" s="570" t="s">
        <v>130</v>
      </c>
      <c r="C40" s="512"/>
      <c r="D40" s="231" t="s">
        <v>157</v>
      </c>
      <c r="E40" s="232"/>
      <c r="F40" s="232"/>
      <c r="G40" s="232"/>
      <c r="H40" s="232" t="s">
        <v>23</v>
      </c>
      <c r="I40" s="232"/>
      <c r="J40" s="232"/>
      <c r="K40" s="233"/>
      <c r="L40" s="215"/>
      <c r="M40" s="216"/>
      <c r="N40" s="216"/>
      <c r="O40" s="216"/>
      <c r="P40" s="217"/>
      <c r="Q40" s="64"/>
      <c r="R40" s="183" t="s">
        <v>27</v>
      </c>
      <c r="S40" s="183"/>
      <c r="T40" s="79"/>
      <c r="U40" s="177"/>
      <c r="V40" s="178"/>
      <c r="W40" s="178"/>
      <c r="X40" s="179"/>
      <c r="Y40" s="352" t="s">
        <v>24</v>
      </c>
      <c r="Z40" s="353"/>
      <c r="AA40" s="353"/>
      <c r="AB40" s="363"/>
      <c r="AC40" s="363"/>
      <c r="AD40" s="363"/>
      <c r="AE40" s="451"/>
      <c r="AF40" s="574"/>
      <c r="AG40" s="416"/>
      <c r="AH40" s="231" t="s">
        <v>200</v>
      </c>
      <c r="AI40" s="232"/>
      <c r="AJ40" s="232"/>
      <c r="AK40" s="232"/>
      <c r="AL40" s="232"/>
      <c r="AM40" s="232"/>
      <c r="AN40" s="232"/>
      <c r="AO40" s="233"/>
      <c r="AP40" s="215"/>
      <c r="AQ40" s="216"/>
      <c r="AR40" s="216"/>
      <c r="AS40" s="216"/>
      <c r="AT40" s="217"/>
      <c r="AU40" s="64"/>
      <c r="AV40" s="183" t="s">
        <v>27</v>
      </c>
      <c r="AW40" s="183"/>
      <c r="AX40" s="79"/>
      <c r="AY40" s="177"/>
      <c r="AZ40" s="178"/>
      <c r="BA40" s="178"/>
      <c r="BB40" s="179"/>
      <c r="BC40" s="444" t="s">
        <v>24</v>
      </c>
      <c r="BD40" s="445"/>
      <c r="BE40" s="445"/>
      <c r="BF40" s="514"/>
      <c r="BG40" s="514"/>
      <c r="BH40" s="514"/>
      <c r="BI40" s="515"/>
    </row>
    <row r="41" spans="2:61" ht="10.15" customHeight="1" x14ac:dyDescent="0.15">
      <c r="B41" s="570"/>
      <c r="C41" s="512"/>
      <c r="D41" s="234" t="s">
        <v>32</v>
      </c>
      <c r="E41" s="210"/>
      <c r="F41" s="210"/>
      <c r="G41" s="210"/>
      <c r="H41" s="356" t="s">
        <v>179</v>
      </c>
      <c r="I41" s="356"/>
      <c r="J41" s="356"/>
      <c r="K41" s="357"/>
      <c r="L41" s="218"/>
      <c r="M41" s="219"/>
      <c r="N41" s="219"/>
      <c r="O41" s="219"/>
      <c r="P41" s="220"/>
      <c r="Q41" s="184" t="s">
        <v>145</v>
      </c>
      <c r="R41" s="185"/>
      <c r="S41" s="185"/>
      <c r="T41" s="186"/>
      <c r="U41" s="177"/>
      <c r="V41" s="178"/>
      <c r="W41" s="178"/>
      <c r="X41" s="179"/>
      <c r="Y41" s="346" t="s">
        <v>26</v>
      </c>
      <c r="Z41" s="347"/>
      <c r="AA41" s="347"/>
      <c r="AB41" s="200"/>
      <c r="AC41" s="200"/>
      <c r="AD41" s="200"/>
      <c r="AE41" s="201"/>
      <c r="AF41" s="577" t="s">
        <v>191</v>
      </c>
      <c r="AG41" s="308"/>
      <c r="AH41" s="234" t="s">
        <v>44</v>
      </c>
      <c r="AI41" s="210"/>
      <c r="AJ41" s="210"/>
      <c r="AK41" s="513"/>
      <c r="AL41" s="513"/>
      <c r="AM41" s="513"/>
      <c r="AN41" s="210" t="s">
        <v>45</v>
      </c>
      <c r="AO41" s="211"/>
      <c r="AP41" s="218"/>
      <c r="AQ41" s="219"/>
      <c r="AR41" s="219"/>
      <c r="AS41" s="219"/>
      <c r="AT41" s="220"/>
      <c r="AU41" s="184" t="s">
        <v>133</v>
      </c>
      <c r="AV41" s="185"/>
      <c r="AW41" s="185"/>
      <c r="AX41" s="186"/>
      <c r="AY41" s="177"/>
      <c r="AZ41" s="178"/>
      <c r="BA41" s="178"/>
      <c r="BB41" s="179"/>
      <c r="BC41" s="175" t="s">
        <v>201</v>
      </c>
      <c r="BD41" s="176"/>
      <c r="BE41" s="176"/>
      <c r="BF41" s="200"/>
      <c r="BG41" s="200"/>
      <c r="BH41" s="200"/>
      <c r="BI41" s="201"/>
    </row>
    <row r="42" spans="2:61" ht="10.15" customHeight="1" x14ac:dyDescent="0.15">
      <c r="B42" s="570"/>
      <c r="C42" s="512"/>
      <c r="D42" s="270" t="s">
        <v>181</v>
      </c>
      <c r="E42" s="271"/>
      <c r="F42" s="271"/>
      <c r="G42" s="271"/>
      <c r="H42" s="271"/>
      <c r="I42" s="271"/>
      <c r="J42" s="271"/>
      <c r="K42" s="272"/>
      <c r="L42" s="212" t="s">
        <v>132</v>
      </c>
      <c r="M42" s="213"/>
      <c r="N42" s="213"/>
      <c r="O42" s="213"/>
      <c r="P42" s="214"/>
      <c r="Q42" s="180" t="s">
        <v>133</v>
      </c>
      <c r="R42" s="181"/>
      <c r="S42" s="181"/>
      <c r="T42" s="182"/>
      <c r="U42" s="177"/>
      <c r="V42" s="178"/>
      <c r="W42" s="178"/>
      <c r="X42" s="179"/>
      <c r="Y42" s="439"/>
      <c r="Z42" s="440"/>
      <c r="AA42" s="440"/>
      <c r="AB42" s="198"/>
      <c r="AC42" s="198"/>
      <c r="AD42" s="198"/>
      <c r="AE42" s="199"/>
      <c r="AF42" s="577"/>
      <c r="AG42" s="308"/>
      <c r="AH42" s="221" t="s">
        <v>193</v>
      </c>
      <c r="AI42" s="222"/>
      <c r="AJ42" s="222"/>
      <c r="AK42" s="222"/>
      <c r="AL42" s="222"/>
      <c r="AM42" s="222"/>
      <c r="AN42" s="222"/>
      <c r="AO42" s="223"/>
      <c r="AP42" s="212" t="s">
        <v>132</v>
      </c>
      <c r="AQ42" s="213"/>
      <c r="AR42" s="213"/>
      <c r="AS42" s="213"/>
      <c r="AT42" s="214"/>
      <c r="AU42" s="180" t="s">
        <v>133</v>
      </c>
      <c r="AV42" s="181"/>
      <c r="AW42" s="181"/>
      <c r="AX42" s="182"/>
      <c r="AY42" s="177"/>
      <c r="AZ42" s="178"/>
      <c r="BA42" s="178"/>
      <c r="BB42" s="179"/>
      <c r="BC42" s="175" t="s">
        <v>202</v>
      </c>
      <c r="BD42" s="176"/>
      <c r="BE42" s="176"/>
      <c r="BF42" s="198"/>
      <c r="BG42" s="198"/>
      <c r="BH42" s="198"/>
      <c r="BI42" s="199"/>
    </row>
    <row r="43" spans="2:61" ht="10.15" customHeight="1" x14ac:dyDescent="0.15">
      <c r="B43" s="307" t="s">
        <v>186</v>
      </c>
      <c r="C43" s="308"/>
      <c r="D43" s="231" t="s">
        <v>157</v>
      </c>
      <c r="E43" s="232"/>
      <c r="F43" s="232"/>
      <c r="G43" s="232"/>
      <c r="H43" s="232" t="s">
        <v>23</v>
      </c>
      <c r="I43" s="232"/>
      <c r="J43" s="232"/>
      <c r="K43" s="233"/>
      <c r="L43" s="215"/>
      <c r="M43" s="216"/>
      <c r="N43" s="216"/>
      <c r="O43" s="216"/>
      <c r="P43" s="217"/>
      <c r="Q43" s="64"/>
      <c r="R43" s="183" t="s">
        <v>27</v>
      </c>
      <c r="S43" s="183"/>
      <c r="T43" s="79"/>
      <c r="U43" s="177"/>
      <c r="V43" s="178"/>
      <c r="W43" s="178"/>
      <c r="X43" s="179"/>
      <c r="Y43" s="350" t="s">
        <v>63</v>
      </c>
      <c r="Z43" s="351"/>
      <c r="AA43" s="362">
        <f>AB40*AB41*AB42</f>
        <v>0</v>
      </c>
      <c r="AB43" s="362"/>
      <c r="AC43" s="362"/>
      <c r="AD43" s="362"/>
      <c r="AE43" s="450"/>
      <c r="AF43" s="577"/>
      <c r="AG43" s="308"/>
      <c r="AH43" s="231" t="s">
        <v>200</v>
      </c>
      <c r="AI43" s="232"/>
      <c r="AJ43" s="232"/>
      <c r="AK43" s="232"/>
      <c r="AL43" s="232"/>
      <c r="AM43" s="232"/>
      <c r="AN43" s="232"/>
      <c r="AO43" s="233"/>
      <c r="AP43" s="215"/>
      <c r="AQ43" s="216"/>
      <c r="AR43" s="216"/>
      <c r="AS43" s="216"/>
      <c r="AT43" s="217"/>
      <c r="AU43" s="64"/>
      <c r="AV43" s="183" t="s">
        <v>27</v>
      </c>
      <c r="AW43" s="183"/>
      <c r="AX43" s="148"/>
      <c r="AY43" s="177"/>
      <c r="AZ43" s="178"/>
      <c r="BA43" s="178"/>
      <c r="BB43" s="179"/>
      <c r="BC43" s="350" t="s">
        <v>63</v>
      </c>
      <c r="BD43" s="351"/>
      <c r="BE43" s="362">
        <f>BF40*BF41*BF42</f>
        <v>0</v>
      </c>
      <c r="BF43" s="362"/>
      <c r="BG43" s="362"/>
      <c r="BH43" s="362"/>
      <c r="BI43" s="450"/>
    </row>
    <row r="44" spans="2:61" ht="10.15" customHeight="1" x14ac:dyDescent="0.15">
      <c r="B44" s="307"/>
      <c r="C44" s="308"/>
      <c r="D44" s="234" t="s">
        <v>32</v>
      </c>
      <c r="E44" s="210"/>
      <c r="F44" s="210"/>
      <c r="G44" s="210"/>
      <c r="H44" s="356" t="s">
        <v>179</v>
      </c>
      <c r="I44" s="356"/>
      <c r="J44" s="356"/>
      <c r="K44" s="357"/>
      <c r="L44" s="218"/>
      <c r="M44" s="219"/>
      <c r="N44" s="219"/>
      <c r="O44" s="219"/>
      <c r="P44" s="220"/>
      <c r="Q44" s="184" t="s">
        <v>133</v>
      </c>
      <c r="R44" s="185"/>
      <c r="S44" s="185"/>
      <c r="T44" s="186"/>
      <c r="U44" s="177"/>
      <c r="V44" s="178"/>
      <c r="W44" s="178"/>
      <c r="X44" s="179"/>
      <c r="Y44" s="352" t="s">
        <v>24</v>
      </c>
      <c r="Z44" s="353"/>
      <c r="AA44" s="353"/>
      <c r="AB44" s="363"/>
      <c r="AC44" s="363"/>
      <c r="AD44" s="363"/>
      <c r="AE44" s="451"/>
      <c r="AF44" s="577"/>
      <c r="AG44" s="308"/>
      <c r="AH44" s="234" t="s">
        <v>44</v>
      </c>
      <c r="AI44" s="210"/>
      <c r="AJ44" s="210"/>
      <c r="AK44" s="513"/>
      <c r="AL44" s="513"/>
      <c r="AM44" s="513"/>
      <c r="AN44" s="210" t="s">
        <v>45</v>
      </c>
      <c r="AO44" s="211"/>
      <c r="AP44" s="218"/>
      <c r="AQ44" s="219"/>
      <c r="AR44" s="219"/>
      <c r="AS44" s="219"/>
      <c r="AT44" s="220"/>
      <c r="AU44" s="184" t="s">
        <v>133</v>
      </c>
      <c r="AV44" s="185"/>
      <c r="AW44" s="185"/>
      <c r="AX44" s="186"/>
      <c r="AY44" s="177"/>
      <c r="AZ44" s="178"/>
      <c r="BA44" s="178"/>
      <c r="BB44" s="179"/>
      <c r="BC44" s="352" t="s">
        <v>24</v>
      </c>
      <c r="BD44" s="353"/>
      <c r="BE44" s="353"/>
      <c r="BF44" s="363"/>
      <c r="BG44" s="363"/>
      <c r="BH44" s="363"/>
      <c r="BI44" s="451"/>
    </row>
    <row r="45" spans="2:61" ht="10.15" customHeight="1" x14ac:dyDescent="0.15">
      <c r="B45" s="307"/>
      <c r="C45" s="308"/>
      <c r="D45" s="270" t="s">
        <v>181</v>
      </c>
      <c r="E45" s="271"/>
      <c r="F45" s="271"/>
      <c r="G45" s="271"/>
      <c r="H45" s="271"/>
      <c r="I45" s="271"/>
      <c r="J45" s="271"/>
      <c r="K45" s="272"/>
      <c r="L45" s="212" t="s">
        <v>132</v>
      </c>
      <c r="M45" s="213"/>
      <c r="N45" s="213"/>
      <c r="O45" s="213"/>
      <c r="P45" s="214"/>
      <c r="Q45" s="180" t="s">
        <v>133</v>
      </c>
      <c r="R45" s="181"/>
      <c r="S45" s="181"/>
      <c r="T45" s="182"/>
      <c r="U45" s="177"/>
      <c r="V45" s="178"/>
      <c r="W45" s="178"/>
      <c r="X45" s="179"/>
      <c r="Y45" s="346" t="s">
        <v>26</v>
      </c>
      <c r="Z45" s="347"/>
      <c r="AA45" s="347"/>
      <c r="AB45" s="200"/>
      <c r="AC45" s="200"/>
      <c r="AD45" s="200"/>
      <c r="AE45" s="201"/>
      <c r="AF45" s="577"/>
      <c r="AG45" s="308"/>
      <c r="AH45" s="221" t="s">
        <v>193</v>
      </c>
      <c r="AI45" s="222"/>
      <c r="AJ45" s="222"/>
      <c r="AK45" s="222"/>
      <c r="AL45" s="222"/>
      <c r="AM45" s="222"/>
      <c r="AN45" s="222"/>
      <c r="AO45" s="223"/>
      <c r="AP45" s="212" t="s">
        <v>132</v>
      </c>
      <c r="AQ45" s="213"/>
      <c r="AR45" s="213"/>
      <c r="AS45" s="213"/>
      <c r="AT45" s="214"/>
      <c r="AU45" s="180" t="s">
        <v>133</v>
      </c>
      <c r="AV45" s="181"/>
      <c r="AW45" s="181"/>
      <c r="AX45" s="182"/>
      <c r="AY45" s="177"/>
      <c r="AZ45" s="178"/>
      <c r="BA45" s="178"/>
      <c r="BB45" s="179"/>
      <c r="BC45" s="175" t="s">
        <v>201</v>
      </c>
      <c r="BD45" s="176"/>
      <c r="BE45" s="176"/>
      <c r="BF45" s="200"/>
      <c r="BG45" s="200"/>
      <c r="BH45" s="200"/>
      <c r="BI45" s="201"/>
    </row>
    <row r="46" spans="2:61" ht="10.15" customHeight="1" x14ac:dyDescent="0.15">
      <c r="B46" s="307"/>
      <c r="C46" s="308"/>
      <c r="D46" s="231" t="s">
        <v>157</v>
      </c>
      <c r="E46" s="232"/>
      <c r="F46" s="232"/>
      <c r="G46" s="232"/>
      <c r="H46" s="232" t="s">
        <v>23</v>
      </c>
      <c r="I46" s="232"/>
      <c r="J46" s="232"/>
      <c r="K46" s="233"/>
      <c r="L46" s="215"/>
      <c r="M46" s="216"/>
      <c r="N46" s="216"/>
      <c r="O46" s="216"/>
      <c r="P46" s="217"/>
      <c r="Q46" s="64"/>
      <c r="R46" s="183" t="s">
        <v>27</v>
      </c>
      <c r="S46" s="183"/>
      <c r="T46" s="79"/>
      <c r="U46" s="177"/>
      <c r="V46" s="178"/>
      <c r="W46" s="178"/>
      <c r="X46" s="179"/>
      <c r="Y46" s="439"/>
      <c r="Z46" s="440"/>
      <c r="AA46" s="440"/>
      <c r="AB46" s="198"/>
      <c r="AC46" s="198"/>
      <c r="AD46" s="198"/>
      <c r="AE46" s="199"/>
      <c r="AF46" s="577"/>
      <c r="AG46" s="308"/>
      <c r="AH46" s="231" t="s">
        <v>200</v>
      </c>
      <c r="AI46" s="232"/>
      <c r="AJ46" s="232"/>
      <c r="AK46" s="232"/>
      <c r="AL46" s="232"/>
      <c r="AM46" s="232"/>
      <c r="AN46" s="232"/>
      <c r="AO46" s="233"/>
      <c r="AP46" s="215"/>
      <c r="AQ46" s="216"/>
      <c r="AR46" s="216"/>
      <c r="AS46" s="216"/>
      <c r="AT46" s="217"/>
      <c r="AU46" s="64"/>
      <c r="AV46" s="183" t="s">
        <v>27</v>
      </c>
      <c r="AW46" s="183"/>
      <c r="AX46" s="148"/>
      <c r="AY46" s="177"/>
      <c r="AZ46" s="178"/>
      <c r="BA46" s="178"/>
      <c r="BB46" s="179"/>
      <c r="BC46" s="175" t="s">
        <v>202</v>
      </c>
      <c r="BD46" s="176"/>
      <c r="BE46" s="176"/>
      <c r="BF46" s="198"/>
      <c r="BG46" s="198"/>
      <c r="BH46" s="198"/>
      <c r="BI46" s="199"/>
    </row>
    <row r="47" spans="2:61" ht="10.15" customHeight="1" x14ac:dyDescent="0.15">
      <c r="B47" s="307"/>
      <c r="C47" s="308"/>
      <c r="D47" s="234" t="s">
        <v>32</v>
      </c>
      <c r="E47" s="210"/>
      <c r="F47" s="210"/>
      <c r="G47" s="210"/>
      <c r="H47" s="356" t="s">
        <v>179</v>
      </c>
      <c r="I47" s="356"/>
      <c r="J47" s="356"/>
      <c r="K47" s="357"/>
      <c r="L47" s="218"/>
      <c r="M47" s="219"/>
      <c r="N47" s="219"/>
      <c r="O47" s="219"/>
      <c r="P47" s="220"/>
      <c r="Q47" s="184" t="s">
        <v>133</v>
      </c>
      <c r="R47" s="185"/>
      <c r="S47" s="185"/>
      <c r="T47" s="186"/>
      <c r="U47" s="177"/>
      <c r="V47" s="178"/>
      <c r="W47" s="178"/>
      <c r="X47" s="179"/>
      <c r="Y47" s="350" t="s">
        <v>63</v>
      </c>
      <c r="Z47" s="351"/>
      <c r="AA47" s="362">
        <f>AB44*AB45*AB46</f>
        <v>0</v>
      </c>
      <c r="AB47" s="362"/>
      <c r="AC47" s="362"/>
      <c r="AD47" s="362"/>
      <c r="AE47" s="450"/>
      <c r="AF47" s="578"/>
      <c r="AG47" s="365"/>
      <c r="AH47" s="234" t="s">
        <v>44</v>
      </c>
      <c r="AI47" s="210"/>
      <c r="AJ47" s="210"/>
      <c r="AK47" s="513"/>
      <c r="AL47" s="513"/>
      <c r="AM47" s="513"/>
      <c r="AN47" s="210" t="s">
        <v>45</v>
      </c>
      <c r="AO47" s="211"/>
      <c r="AP47" s="218"/>
      <c r="AQ47" s="219"/>
      <c r="AR47" s="219"/>
      <c r="AS47" s="219"/>
      <c r="AT47" s="220"/>
      <c r="AU47" s="184" t="s">
        <v>133</v>
      </c>
      <c r="AV47" s="185"/>
      <c r="AW47" s="185"/>
      <c r="AX47" s="186"/>
      <c r="AY47" s="177"/>
      <c r="AZ47" s="178"/>
      <c r="BA47" s="178"/>
      <c r="BB47" s="179"/>
      <c r="BC47" s="350" t="s">
        <v>63</v>
      </c>
      <c r="BD47" s="351"/>
      <c r="BE47" s="362">
        <f>BF44*BF45*BF46</f>
        <v>0</v>
      </c>
      <c r="BF47" s="362"/>
      <c r="BG47" s="362"/>
      <c r="BH47" s="362"/>
      <c r="BI47" s="450"/>
    </row>
    <row r="48" spans="2:61" ht="10.15" customHeight="1" x14ac:dyDescent="0.15">
      <c r="B48" s="307"/>
      <c r="C48" s="308"/>
      <c r="D48" s="270" t="s">
        <v>181</v>
      </c>
      <c r="E48" s="271"/>
      <c r="F48" s="271"/>
      <c r="G48" s="271"/>
      <c r="H48" s="271"/>
      <c r="I48" s="271"/>
      <c r="J48" s="271"/>
      <c r="K48" s="272"/>
      <c r="L48" s="212" t="s">
        <v>132</v>
      </c>
      <c r="M48" s="213"/>
      <c r="N48" s="213"/>
      <c r="O48" s="213"/>
      <c r="P48" s="214"/>
      <c r="Q48" s="180" t="s">
        <v>133</v>
      </c>
      <c r="R48" s="181"/>
      <c r="S48" s="181"/>
      <c r="T48" s="182"/>
      <c r="U48" s="177"/>
      <c r="V48" s="178"/>
      <c r="W48" s="178"/>
      <c r="X48" s="179"/>
      <c r="Y48" s="352" t="s">
        <v>24</v>
      </c>
      <c r="Z48" s="353"/>
      <c r="AA48" s="353"/>
      <c r="AB48" s="363"/>
      <c r="AC48" s="363"/>
      <c r="AD48" s="363"/>
      <c r="AE48" s="451"/>
      <c r="AF48" s="283" t="s">
        <v>122</v>
      </c>
      <c r="AG48" s="284"/>
      <c r="AH48" s="270" t="s">
        <v>140</v>
      </c>
      <c r="AI48" s="271"/>
      <c r="AJ48" s="271"/>
      <c r="AK48" s="271"/>
      <c r="AL48" s="271"/>
      <c r="AM48" s="271"/>
      <c r="AN48" s="271"/>
      <c r="AO48" s="272"/>
      <c r="AP48" s="212" t="s">
        <v>132</v>
      </c>
      <c r="AQ48" s="213"/>
      <c r="AR48" s="213"/>
      <c r="AS48" s="213"/>
      <c r="AT48" s="214"/>
      <c r="AU48" s="180" t="s">
        <v>133</v>
      </c>
      <c r="AV48" s="181"/>
      <c r="AW48" s="181"/>
      <c r="AX48" s="182"/>
      <c r="AY48" s="177"/>
      <c r="AZ48" s="178"/>
      <c r="BA48" s="178"/>
      <c r="BB48" s="179"/>
      <c r="BC48" s="196" t="s">
        <v>20</v>
      </c>
      <c r="BD48" s="197"/>
      <c r="BE48" s="197"/>
      <c r="BF48" s="507"/>
      <c r="BG48" s="507"/>
      <c r="BH48" s="507"/>
      <c r="BI48" s="508"/>
    </row>
    <row r="49" spans="2:61" ht="10.15" customHeight="1" x14ac:dyDescent="0.15">
      <c r="B49" s="307"/>
      <c r="C49" s="308"/>
      <c r="D49" s="231" t="s">
        <v>157</v>
      </c>
      <c r="E49" s="232"/>
      <c r="F49" s="232"/>
      <c r="G49" s="232"/>
      <c r="H49" s="232" t="s">
        <v>23</v>
      </c>
      <c r="I49" s="232"/>
      <c r="J49" s="232"/>
      <c r="K49" s="233"/>
      <c r="L49" s="215"/>
      <c r="M49" s="216"/>
      <c r="N49" s="216"/>
      <c r="O49" s="216"/>
      <c r="P49" s="217"/>
      <c r="Q49" s="64"/>
      <c r="R49" s="183" t="s">
        <v>27</v>
      </c>
      <c r="S49" s="183"/>
      <c r="T49" s="97"/>
      <c r="U49" s="177"/>
      <c r="V49" s="178"/>
      <c r="W49" s="178"/>
      <c r="X49" s="179"/>
      <c r="Y49" s="346" t="s">
        <v>26</v>
      </c>
      <c r="Z49" s="347"/>
      <c r="AA49" s="347"/>
      <c r="AB49" s="456"/>
      <c r="AC49" s="456"/>
      <c r="AD49" s="456"/>
      <c r="AE49" s="457"/>
      <c r="AF49" s="434" t="s">
        <v>125</v>
      </c>
      <c r="AG49" s="435"/>
      <c r="AH49" s="273" t="s">
        <v>46</v>
      </c>
      <c r="AI49" s="274"/>
      <c r="AJ49" s="274"/>
      <c r="AK49" s="274"/>
      <c r="AL49" s="274"/>
      <c r="AM49" s="274"/>
      <c r="AN49" s="274"/>
      <c r="AO49" s="275"/>
      <c r="AP49" s="215"/>
      <c r="AQ49" s="216"/>
      <c r="AR49" s="216"/>
      <c r="AS49" s="216"/>
      <c r="AT49" s="217"/>
      <c r="AU49" s="64"/>
      <c r="AV49" s="183" t="s">
        <v>27</v>
      </c>
      <c r="AW49" s="183"/>
      <c r="AX49" s="147"/>
      <c r="AY49" s="177"/>
      <c r="AZ49" s="178"/>
      <c r="BA49" s="178"/>
      <c r="BB49" s="179"/>
      <c r="BC49" s="346" t="s">
        <v>34</v>
      </c>
      <c r="BD49" s="347"/>
      <c r="BE49" s="347"/>
      <c r="BF49" s="509"/>
      <c r="BG49" s="509"/>
      <c r="BH49" s="509"/>
      <c r="BI49" s="510"/>
    </row>
    <row r="50" spans="2:61" ht="10.15" customHeight="1" x14ac:dyDescent="0.15">
      <c r="B50" s="307"/>
      <c r="C50" s="308"/>
      <c r="D50" s="234" t="s">
        <v>32</v>
      </c>
      <c r="E50" s="210"/>
      <c r="F50" s="210"/>
      <c r="G50" s="210"/>
      <c r="H50" s="356" t="s">
        <v>179</v>
      </c>
      <c r="I50" s="356"/>
      <c r="J50" s="356"/>
      <c r="K50" s="357"/>
      <c r="L50" s="218"/>
      <c r="M50" s="219"/>
      <c r="N50" s="219"/>
      <c r="O50" s="219"/>
      <c r="P50" s="220"/>
      <c r="Q50" s="184" t="s">
        <v>133</v>
      </c>
      <c r="R50" s="185"/>
      <c r="S50" s="185"/>
      <c r="T50" s="186"/>
      <c r="U50" s="177"/>
      <c r="V50" s="178"/>
      <c r="W50" s="178"/>
      <c r="X50" s="179"/>
      <c r="Y50" s="439"/>
      <c r="Z50" s="440"/>
      <c r="AA50" s="440"/>
      <c r="AB50" s="200"/>
      <c r="AC50" s="200"/>
      <c r="AD50" s="200"/>
      <c r="AE50" s="201"/>
      <c r="AF50" s="436"/>
      <c r="AG50" s="437"/>
      <c r="AH50" s="276"/>
      <c r="AI50" s="277"/>
      <c r="AJ50" s="277"/>
      <c r="AK50" s="277"/>
      <c r="AL50" s="277"/>
      <c r="AM50" s="277"/>
      <c r="AN50" s="277"/>
      <c r="AO50" s="278"/>
      <c r="AP50" s="218"/>
      <c r="AQ50" s="219"/>
      <c r="AR50" s="219"/>
      <c r="AS50" s="219"/>
      <c r="AT50" s="220"/>
      <c r="AU50" s="184" t="s">
        <v>133</v>
      </c>
      <c r="AV50" s="185"/>
      <c r="AW50" s="185"/>
      <c r="AX50" s="186"/>
      <c r="AY50" s="177"/>
      <c r="AZ50" s="178"/>
      <c r="BA50" s="178"/>
      <c r="BB50" s="179"/>
      <c r="BC50" s="342" t="s">
        <v>25</v>
      </c>
      <c r="BD50" s="343"/>
      <c r="BE50" s="343"/>
      <c r="BF50" s="470"/>
      <c r="BG50" s="470"/>
      <c r="BH50" s="470"/>
      <c r="BI50" s="471"/>
    </row>
    <row r="51" spans="2:61" ht="10.15" customHeight="1" x14ac:dyDescent="0.15">
      <c r="B51" s="307"/>
      <c r="C51" s="308"/>
      <c r="D51" s="270" t="s">
        <v>181</v>
      </c>
      <c r="E51" s="271"/>
      <c r="F51" s="271"/>
      <c r="G51" s="271"/>
      <c r="H51" s="271"/>
      <c r="I51" s="271"/>
      <c r="J51" s="271"/>
      <c r="K51" s="272"/>
      <c r="L51" s="212" t="s">
        <v>132</v>
      </c>
      <c r="M51" s="213"/>
      <c r="N51" s="213"/>
      <c r="O51" s="213"/>
      <c r="P51" s="214"/>
      <c r="Q51" s="180" t="s">
        <v>133</v>
      </c>
      <c r="R51" s="181"/>
      <c r="S51" s="181"/>
      <c r="T51" s="182"/>
      <c r="U51" s="458"/>
      <c r="V51" s="459"/>
      <c r="W51" s="459"/>
      <c r="X51" s="460"/>
      <c r="Y51" s="452" t="s">
        <v>63</v>
      </c>
      <c r="Z51" s="453"/>
      <c r="AA51" s="454">
        <f>AB48*AB49*AB50</f>
        <v>0</v>
      </c>
      <c r="AB51" s="454"/>
      <c r="AC51" s="454"/>
      <c r="AD51" s="454"/>
      <c r="AE51" s="455"/>
      <c r="AF51" s="511" t="s">
        <v>126</v>
      </c>
      <c r="AG51" s="512"/>
      <c r="AH51" s="270" t="s">
        <v>182</v>
      </c>
      <c r="AI51" s="271"/>
      <c r="AJ51" s="271"/>
      <c r="AK51" s="271"/>
      <c r="AL51" s="271"/>
      <c r="AM51" s="271"/>
      <c r="AN51" s="271"/>
      <c r="AO51" s="272"/>
      <c r="AP51" s="212" t="s">
        <v>132</v>
      </c>
      <c r="AQ51" s="213"/>
      <c r="AR51" s="213"/>
      <c r="AS51" s="213"/>
      <c r="AT51" s="214"/>
      <c r="AU51" s="180" t="s">
        <v>133</v>
      </c>
      <c r="AV51" s="181"/>
      <c r="AW51" s="181"/>
      <c r="AX51" s="182"/>
      <c r="AY51" s="177"/>
      <c r="AZ51" s="178"/>
      <c r="BA51" s="178"/>
      <c r="BB51" s="179"/>
      <c r="BC51" s="350" t="s">
        <v>63</v>
      </c>
      <c r="BD51" s="351"/>
      <c r="BE51" s="344">
        <f>SUM(BF48,BF49)*BF50</f>
        <v>0</v>
      </c>
      <c r="BF51" s="344"/>
      <c r="BG51" s="344"/>
      <c r="BH51" s="344"/>
      <c r="BI51" s="345"/>
    </row>
    <row r="52" spans="2:61" ht="10.15" customHeight="1" x14ac:dyDescent="0.15">
      <c r="B52" s="307"/>
      <c r="C52" s="308"/>
      <c r="D52" s="231" t="s">
        <v>157</v>
      </c>
      <c r="E52" s="232"/>
      <c r="F52" s="232"/>
      <c r="G52" s="232"/>
      <c r="H52" s="232" t="s">
        <v>23</v>
      </c>
      <c r="I52" s="232"/>
      <c r="J52" s="232"/>
      <c r="K52" s="233"/>
      <c r="L52" s="215"/>
      <c r="M52" s="216"/>
      <c r="N52" s="216"/>
      <c r="O52" s="216"/>
      <c r="P52" s="217"/>
      <c r="Q52" s="64"/>
      <c r="R52" s="183" t="s">
        <v>27</v>
      </c>
      <c r="S52" s="183"/>
      <c r="T52" s="97"/>
      <c r="U52" s="461"/>
      <c r="V52" s="462"/>
      <c r="W52" s="462"/>
      <c r="X52" s="463"/>
      <c r="Y52" s="101"/>
      <c r="Z52" s="102"/>
      <c r="AA52" s="102"/>
      <c r="AB52" s="103"/>
      <c r="AC52" s="103"/>
      <c r="AD52" s="103"/>
      <c r="AE52" s="104"/>
      <c r="AF52" s="511"/>
      <c r="AG52" s="512"/>
      <c r="AH52" s="273" t="s">
        <v>46</v>
      </c>
      <c r="AI52" s="274"/>
      <c r="AJ52" s="274"/>
      <c r="AK52" s="274"/>
      <c r="AL52" s="274"/>
      <c r="AM52" s="274"/>
      <c r="AN52" s="274"/>
      <c r="AO52" s="275"/>
      <c r="AP52" s="215"/>
      <c r="AQ52" s="216"/>
      <c r="AR52" s="216"/>
      <c r="AS52" s="216"/>
      <c r="AT52" s="217"/>
      <c r="AU52" s="64"/>
      <c r="AV52" s="183" t="s">
        <v>27</v>
      </c>
      <c r="AW52" s="183"/>
      <c r="AX52" s="147"/>
      <c r="AY52" s="177"/>
      <c r="AZ52" s="178"/>
      <c r="BA52" s="178"/>
      <c r="BB52" s="179"/>
      <c r="BC52" s="196" t="s">
        <v>20</v>
      </c>
      <c r="BD52" s="197"/>
      <c r="BE52" s="197"/>
      <c r="BF52" s="507"/>
      <c r="BG52" s="507"/>
      <c r="BH52" s="507"/>
      <c r="BI52" s="508"/>
    </row>
    <row r="53" spans="2:61" ht="10.15" customHeight="1" x14ac:dyDescent="0.15">
      <c r="B53" s="364"/>
      <c r="C53" s="365"/>
      <c r="D53" s="234" t="s">
        <v>32</v>
      </c>
      <c r="E53" s="210"/>
      <c r="F53" s="210"/>
      <c r="G53" s="210"/>
      <c r="H53" s="356" t="s">
        <v>179</v>
      </c>
      <c r="I53" s="356"/>
      <c r="J53" s="356"/>
      <c r="K53" s="357"/>
      <c r="L53" s="218"/>
      <c r="M53" s="219"/>
      <c r="N53" s="219"/>
      <c r="O53" s="219"/>
      <c r="P53" s="220"/>
      <c r="Q53" s="184" t="s">
        <v>133</v>
      </c>
      <c r="R53" s="185"/>
      <c r="S53" s="185"/>
      <c r="T53" s="186"/>
      <c r="U53" s="464"/>
      <c r="V53" s="465"/>
      <c r="W53" s="465"/>
      <c r="X53" s="466"/>
      <c r="Y53" s="105"/>
      <c r="Z53" s="76"/>
      <c r="AA53" s="76"/>
      <c r="AB53" s="106"/>
      <c r="AC53" s="106"/>
      <c r="AD53" s="106"/>
      <c r="AE53" s="107"/>
      <c r="AF53" s="511"/>
      <c r="AG53" s="512"/>
      <c r="AH53" s="276"/>
      <c r="AI53" s="277"/>
      <c r="AJ53" s="277"/>
      <c r="AK53" s="277"/>
      <c r="AL53" s="277"/>
      <c r="AM53" s="277"/>
      <c r="AN53" s="277"/>
      <c r="AO53" s="278"/>
      <c r="AP53" s="218"/>
      <c r="AQ53" s="219"/>
      <c r="AR53" s="219"/>
      <c r="AS53" s="219"/>
      <c r="AT53" s="220"/>
      <c r="AU53" s="184" t="s">
        <v>144</v>
      </c>
      <c r="AV53" s="185"/>
      <c r="AW53" s="185"/>
      <c r="AX53" s="186"/>
      <c r="AY53" s="177"/>
      <c r="AZ53" s="178"/>
      <c r="BA53" s="178"/>
      <c r="BB53" s="179"/>
      <c r="BC53" s="346" t="s">
        <v>34</v>
      </c>
      <c r="BD53" s="347"/>
      <c r="BE53" s="347"/>
      <c r="BF53" s="509"/>
      <c r="BG53" s="509"/>
      <c r="BH53" s="509"/>
      <c r="BI53" s="510"/>
    </row>
    <row r="54" spans="2:61" ht="10.15" customHeight="1" x14ac:dyDescent="0.15">
      <c r="B54" s="410" t="s">
        <v>95</v>
      </c>
      <c r="C54" s="410"/>
      <c r="D54" s="410"/>
      <c r="E54" s="410"/>
      <c r="F54" s="221"/>
      <c r="G54" s="222"/>
      <c r="H54" s="222"/>
      <c r="I54" s="222"/>
      <c r="J54" s="222" t="s">
        <v>45</v>
      </c>
      <c r="K54" s="223"/>
      <c r="L54" s="212" t="s">
        <v>132</v>
      </c>
      <c r="M54" s="213"/>
      <c r="N54" s="213"/>
      <c r="O54" s="213"/>
      <c r="P54" s="214"/>
      <c r="Q54" s="180" t="s">
        <v>133</v>
      </c>
      <c r="R54" s="181"/>
      <c r="S54" s="181"/>
      <c r="T54" s="182"/>
      <c r="U54" s="561"/>
      <c r="V54" s="562"/>
      <c r="W54" s="562"/>
      <c r="X54" s="563"/>
      <c r="Y54" s="446" t="s">
        <v>24</v>
      </c>
      <c r="Z54" s="447"/>
      <c r="AA54" s="447"/>
      <c r="AB54" s="448"/>
      <c r="AC54" s="448"/>
      <c r="AD54" s="448"/>
      <c r="AE54" s="449"/>
      <c r="AF54" s="511"/>
      <c r="AG54" s="512"/>
      <c r="AH54" s="270" t="s">
        <v>182</v>
      </c>
      <c r="AI54" s="271"/>
      <c r="AJ54" s="271"/>
      <c r="AK54" s="271"/>
      <c r="AL54" s="271"/>
      <c r="AM54" s="271"/>
      <c r="AN54" s="271"/>
      <c r="AO54" s="272"/>
      <c r="AP54" s="212" t="s">
        <v>132</v>
      </c>
      <c r="AQ54" s="213"/>
      <c r="AR54" s="213"/>
      <c r="AS54" s="213"/>
      <c r="AT54" s="214"/>
      <c r="AU54" s="180" t="s">
        <v>133</v>
      </c>
      <c r="AV54" s="181"/>
      <c r="AW54" s="181"/>
      <c r="AX54" s="182"/>
      <c r="AY54" s="177"/>
      <c r="AZ54" s="178"/>
      <c r="BA54" s="178"/>
      <c r="BB54" s="179"/>
      <c r="BC54" s="342" t="s">
        <v>25</v>
      </c>
      <c r="BD54" s="343"/>
      <c r="BE54" s="343"/>
      <c r="BF54" s="470"/>
      <c r="BG54" s="470"/>
      <c r="BH54" s="470"/>
      <c r="BI54" s="471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4"/>
      <c r="R55" s="183" t="s">
        <v>27</v>
      </c>
      <c r="S55" s="183"/>
      <c r="T55" s="122"/>
      <c r="U55" s="564"/>
      <c r="V55" s="565"/>
      <c r="W55" s="565"/>
      <c r="X55" s="566"/>
      <c r="Y55" s="346" t="s">
        <v>31</v>
      </c>
      <c r="Z55" s="347"/>
      <c r="AA55" s="347"/>
      <c r="AB55" s="200"/>
      <c r="AC55" s="200"/>
      <c r="AD55" s="200"/>
      <c r="AE55" s="201"/>
      <c r="AF55" s="511" t="s">
        <v>127</v>
      </c>
      <c r="AG55" s="512"/>
      <c r="AH55" s="273" t="s">
        <v>46</v>
      </c>
      <c r="AI55" s="274"/>
      <c r="AJ55" s="274"/>
      <c r="AK55" s="274"/>
      <c r="AL55" s="274"/>
      <c r="AM55" s="274"/>
      <c r="AN55" s="274"/>
      <c r="AO55" s="275"/>
      <c r="AP55" s="215"/>
      <c r="AQ55" s="216"/>
      <c r="AR55" s="216"/>
      <c r="AS55" s="216"/>
      <c r="AT55" s="217"/>
      <c r="AU55" s="64"/>
      <c r="AV55" s="183" t="s">
        <v>27</v>
      </c>
      <c r="AW55" s="183"/>
      <c r="AX55" s="84"/>
      <c r="AY55" s="177"/>
      <c r="AZ55" s="178"/>
      <c r="BA55" s="178"/>
      <c r="BB55" s="179"/>
      <c r="BC55" s="350" t="s">
        <v>63</v>
      </c>
      <c r="BD55" s="351"/>
      <c r="BE55" s="344">
        <f>SUM(BF52,BF53)*BF54</f>
        <v>0</v>
      </c>
      <c r="BF55" s="344"/>
      <c r="BG55" s="344"/>
      <c r="BH55" s="344"/>
      <c r="BI55" s="345"/>
    </row>
    <row r="56" spans="2:61" ht="10.15" customHeight="1" x14ac:dyDescent="0.15">
      <c r="B56" s="279" t="s">
        <v>47</v>
      </c>
      <c r="C56" s="280"/>
      <c r="D56" s="360" t="s">
        <v>147</v>
      </c>
      <c r="E56" s="361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 t="s">
        <v>133</v>
      </c>
      <c r="R56" s="185"/>
      <c r="S56" s="185"/>
      <c r="T56" s="186"/>
      <c r="U56" s="567"/>
      <c r="V56" s="568"/>
      <c r="W56" s="568"/>
      <c r="X56" s="569"/>
      <c r="Y56" s="350" t="s">
        <v>63</v>
      </c>
      <c r="Z56" s="351"/>
      <c r="AA56" s="348">
        <f>AB54*AB55</f>
        <v>0</v>
      </c>
      <c r="AB56" s="348"/>
      <c r="AC56" s="348"/>
      <c r="AD56" s="348"/>
      <c r="AE56" s="349"/>
      <c r="AF56" s="511" t="s">
        <v>128</v>
      </c>
      <c r="AG56" s="512"/>
      <c r="AH56" s="276"/>
      <c r="AI56" s="277"/>
      <c r="AJ56" s="277"/>
      <c r="AK56" s="277"/>
      <c r="AL56" s="277"/>
      <c r="AM56" s="277"/>
      <c r="AN56" s="277"/>
      <c r="AO56" s="278"/>
      <c r="AP56" s="218"/>
      <c r="AQ56" s="219"/>
      <c r="AR56" s="219"/>
      <c r="AS56" s="219"/>
      <c r="AT56" s="220"/>
      <c r="AU56" s="184" t="s">
        <v>133</v>
      </c>
      <c r="AV56" s="185"/>
      <c r="AW56" s="185"/>
      <c r="AX56" s="186"/>
      <c r="AY56" s="177"/>
      <c r="AZ56" s="178"/>
      <c r="BA56" s="178"/>
      <c r="BB56" s="179"/>
      <c r="BC56" s="196" t="s">
        <v>20</v>
      </c>
      <c r="BD56" s="197"/>
      <c r="BE56" s="197"/>
      <c r="BF56" s="507"/>
      <c r="BG56" s="507"/>
      <c r="BH56" s="507"/>
      <c r="BI56" s="508"/>
    </row>
    <row r="57" spans="2:61" ht="10.15" customHeight="1" x14ac:dyDescent="0.15">
      <c r="B57" s="281"/>
      <c r="C57" s="282"/>
      <c r="D57" s="360"/>
      <c r="E57" s="361"/>
      <c r="F57" s="221"/>
      <c r="G57" s="222"/>
      <c r="H57" s="222"/>
      <c r="I57" s="222"/>
      <c r="J57" s="222" t="s">
        <v>45</v>
      </c>
      <c r="K57" s="223"/>
      <c r="L57" s="212" t="s">
        <v>132</v>
      </c>
      <c r="M57" s="213"/>
      <c r="N57" s="213"/>
      <c r="O57" s="213"/>
      <c r="P57" s="214"/>
      <c r="Q57" s="180" t="s">
        <v>133</v>
      </c>
      <c r="R57" s="181"/>
      <c r="S57" s="181"/>
      <c r="T57" s="182"/>
      <c r="U57" s="561"/>
      <c r="V57" s="562"/>
      <c r="W57" s="562"/>
      <c r="X57" s="563"/>
      <c r="Y57" s="352" t="s">
        <v>24</v>
      </c>
      <c r="Z57" s="353"/>
      <c r="AA57" s="353"/>
      <c r="AB57" s="363"/>
      <c r="AC57" s="363"/>
      <c r="AD57" s="363"/>
      <c r="AE57" s="451"/>
      <c r="AF57" s="511" t="s">
        <v>127</v>
      </c>
      <c r="AG57" s="512"/>
      <c r="AH57" s="270" t="s">
        <v>182</v>
      </c>
      <c r="AI57" s="271"/>
      <c r="AJ57" s="271"/>
      <c r="AK57" s="271"/>
      <c r="AL57" s="271"/>
      <c r="AM57" s="271"/>
      <c r="AN57" s="271"/>
      <c r="AO57" s="272"/>
      <c r="AP57" s="212" t="s">
        <v>132</v>
      </c>
      <c r="AQ57" s="213"/>
      <c r="AR57" s="213"/>
      <c r="AS57" s="213"/>
      <c r="AT57" s="214"/>
      <c r="AU57" s="180" t="s">
        <v>133</v>
      </c>
      <c r="AV57" s="181"/>
      <c r="AW57" s="181"/>
      <c r="AX57" s="182"/>
      <c r="AY57" s="177"/>
      <c r="AZ57" s="178"/>
      <c r="BA57" s="178"/>
      <c r="BB57" s="179"/>
      <c r="BC57" s="346" t="s">
        <v>34</v>
      </c>
      <c r="BD57" s="347"/>
      <c r="BE57" s="347"/>
      <c r="BF57" s="509"/>
      <c r="BG57" s="509"/>
      <c r="BH57" s="509"/>
      <c r="BI57" s="510"/>
    </row>
    <row r="58" spans="2:61" ht="10.15" customHeight="1" x14ac:dyDescent="0.15">
      <c r="B58" s="281"/>
      <c r="C58" s="282"/>
      <c r="D58" s="360"/>
      <c r="E58" s="361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4"/>
      <c r="R58" s="183" t="s">
        <v>27</v>
      </c>
      <c r="S58" s="183"/>
      <c r="T58" s="98"/>
      <c r="U58" s="564"/>
      <c r="V58" s="565"/>
      <c r="W58" s="565"/>
      <c r="X58" s="566"/>
      <c r="Y58" s="346" t="s">
        <v>31</v>
      </c>
      <c r="Z58" s="347"/>
      <c r="AA58" s="347"/>
      <c r="AB58" s="200"/>
      <c r="AC58" s="200"/>
      <c r="AD58" s="200"/>
      <c r="AE58" s="201"/>
      <c r="AF58" s="511" t="s">
        <v>129</v>
      </c>
      <c r="AG58" s="512"/>
      <c r="AH58" s="273" t="s">
        <v>46</v>
      </c>
      <c r="AI58" s="274"/>
      <c r="AJ58" s="274"/>
      <c r="AK58" s="274"/>
      <c r="AL58" s="274"/>
      <c r="AM58" s="274"/>
      <c r="AN58" s="274"/>
      <c r="AO58" s="275"/>
      <c r="AP58" s="215"/>
      <c r="AQ58" s="216"/>
      <c r="AR58" s="216"/>
      <c r="AS58" s="216"/>
      <c r="AT58" s="217"/>
      <c r="AU58" s="64"/>
      <c r="AV58" s="183" t="s">
        <v>27</v>
      </c>
      <c r="AW58" s="183"/>
      <c r="AX58" s="84"/>
      <c r="AY58" s="177"/>
      <c r="AZ58" s="178"/>
      <c r="BA58" s="178"/>
      <c r="BB58" s="179"/>
      <c r="BC58" s="342" t="s">
        <v>25</v>
      </c>
      <c r="BD58" s="343"/>
      <c r="BE58" s="343"/>
      <c r="BF58" s="470"/>
      <c r="BG58" s="470"/>
      <c r="BH58" s="470"/>
      <c r="BI58" s="471"/>
    </row>
    <row r="59" spans="2:61" ht="10.15" customHeight="1" x14ac:dyDescent="0.15">
      <c r="B59" s="281"/>
      <c r="C59" s="282"/>
      <c r="D59" s="360"/>
      <c r="E59" s="361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 t="s">
        <v>133</v>
      </c>
      <c r="R59" s="185"/>
      <c r="S59" s="185"/>
      <c r="T59" s="186"/>
      <c r="U59" s="567"/>
      <c r="V59" s="568"/>
      <c r="W59" s="568"/>
      <c r="X59" s="569"/>
      <c r="Y59" s="350" t="s">
        <v>63</v>
      </c>
      <c r="Z59" s="351"/>
      <c r="AA59" s="348">
        <f>AB57*AB58</f>
        <v>0</v>
      </c>
      <c r="AB59" s="348"/>
      <c r="AC59" s="348"/>
      <c r="AD59" s="348"/>
      <c r="AE59" s="349"/>
      <c r="AF59" s="511" t="s">
        <v>127</v>
      </c>
      <c r="AG59" s="512"/>
      <c r="AH59" s="276"/>
      <c r="AI59" s="277"/>
      <c r="AJ59" s="277"/>
      <c r="AK59" s="277"/>
      <c r="AL59" s="277"/>
      <c r="AM59" s="277"/>
      <c r="AN59" s="277"/>
      <c r="AO59" s="278"/>
      <c r="AP59" s="218"/>
      <c r="AQ59" s="219"/>
      <c r="AR59" s="219"/>
      <c r="AS59" s="219"/>
      <c r="AT59" s="220"/>
      <c r="AU59" s="184" t="s">
        <v>133</v>
      </c>
      <c r="AV59" s="185"/>
      <c r="AW59" s="185"/>
      <c r="AX59" s="186"/>
      <c r="AY59" s="177"/>
      <c r="AZ59" s="178"/>
      <c r="BA59" s="178"/>
      <c r="BB59" s="179"/>
      <c r="BC59" s="350" t="s">
        <v>63</v>
      </c>
      <c r="BD59" s="351"/>
      <c r="BE59" s="348">
        <f>SUM(BF56,BF57)*BF58</f>
        <v>0</v>
      </c>
      <c r="BF59" s="348"/>
      <c r="BG59" s="348"/>
      <c r="BH59" s="348"/>
      <c r="BI59" s="349"/>
    </row>
    <row r="60" spans="2:61" ht="10.15" customHeight="1" x14ac:dyDescent="0.15">
      <c r="B60" s="281"/>
      <c r="C60" s="282"/>
      <c r="D60" s="360"/>
      <c r="E60" s="361"/>
      <c r="F60" s="221"/>
      <c r="G60" s="222"/>
      <c r="H60" s="222"/>
      <c r="I60" s="222"/>
      <c r="J60" s="222" t="s">
        <v>45</v>
      </c>
      <c r="K60" s="223"/>
      <c r="L60" s="212" t="s">
        <v>132</v>
      </c>
      <c r="M60" s="213"/>
      <c r="N60" s="213"/>
      <c r="O60" s="213"/>
      <c r="P60" s="214"/>
      <c r="Q60" s="180" t="s">
        <v>133</v>
      </c>
      <c r="R60" s="181"/>
      <c r="S60" s="181"/>
      <c r="T60" s="182"/>
      <c r="U60" s="561"/>
      <c r="V60" s="562"/>
      <c r="W60" s="562"/>
      <c r="X60" s="563"/>
      <c r="Y60" s="352" t="s">
        <v>24</v>
      </c>
      <c r="Z60" s="353"/>
      <c r="AA60" s="353"/>
      <c r="AB60" s="363"/>
      <c r="AC60" s="363"/>
      <c r="AD60" s="363"/>
      <c r="AE60" s="451"/>
      <c r="AF60" s="511" t="s">
        <v>130</v>
      </c>
      <c r="AG60" s="512"/>
      <c r="AH60" s="270" t="s">
        <v>182</v>
      </c>
      <c r="AI60" s="271"/>
      <c r="AJ60" s="271"/>
      <c r="AK60" s="271"/>
      <c r="AL60" s="271"/>
      <c r="AM60" s="271"/>
      <c r="AN60" s="271"/>
      <c r="AO60" s="272"/>
      <c r="AP60" s="212" t="s">
        <v>132</v>
      </c>
      <c r="AQ60" s="213"/>
      <c r="AR60" s="213"/>
      <c r="AS60" s="213"/>
      <c r="AT60" s="214"/>
      <c r="AU60" s="180" t="s">
        <v>133</v>
      </c>
      <c r="AV60" s="181"/>
      <c r="AW60" s="181"/>
      <c r="AX60" s="182"/>
      <c r="AY60" s="177"/>
      <c r="AZ60" s="178"/>
      <c r="BA60" s="178"/>
      <c r="BB60" s="179"/>
      <c r="BC60" s="346" t="s">
        <v>20</v>
      </c>
      <c r="BD60" s="347"/>
      <c r="BE60" s="347"/>
      <c r="BF60" s="509"/>
      <c r="BG60" s="509"/>
      <c r="BH60" s="509"/>
      <c r="BI60" s="510"/>
    </row>
    <row r="61" spans="2:61" ht="10.15" customHeight="1" x14ac:dyDescent="0.15">
      <c r="B61" s="281"/>
      <c r="C61" s="282"/>
      <c r="D61" s="360"/>
      <c r="E61" s="361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4"/>
      <c r="R61" s="183" t="s">
        <v>27</v>
      </c>
      <c r="S61" s="183"/>
      <c r="T61" s="79"/>
      <c r="U61" s="564"/>
      <c r="V61" s="565"/>
      <c r="W61" s="565"/>
      <c r="X61" s="566"/>
      <c r="Y61" s="346" t="s">
        <v>31</v>
      </c>
      <c r="Z61" s="347"/>
      <c r="AA61" s="347"/>
      <c r="AB61" s="200"/>
      <c r="AC61" s="200"/>
      <c r="AD61" s="200"/>
      <c r="AE61" s="201"/>
      <c r="AF61" s="511" t="s">
        <v>121</v>
      </c>
      <c r="AG61" s="512"/>
      <c r="AH61" s="273" t="s">
        <v>46</v>
      </c>
      <c r="AI61" s="274"/>
      <c r="AJ61" s="274"/>
      <c r="AK61" s="274"/>
      <c r="AL61" s="274"/>
      <c r="AM61" s="274"/>
      <c r="AN61" s="274"/>
      <c r="AO61" s="275"/>
      <c r="AP61" s="215"/>
      <c r="AQ61" s="216"/>
      <c r="AR61" s="216"/>
      <c r="AS61" s="216"/>
      <c r="AT61" s="217"/>
      <c r="AU61" s="64"/>
      <c r="AV61" s="183" t="s">
        <v>27</v>
      </c>
      <c r="AW61" s="183"/>
      <c r="AX61" s="84"/>
      <c r="AY61" s="177"/>
      <c r="AZ61" s="178"/>
      <c r="BA61" s="178"/>
      <c r="BB61" s="179"/>
      <c r="BC61" s="346" t="s">
        <v>34</v>
      </c>
      <c r="BD61" s="347"/>
      <c r="BE61" s="347"/>
      <c r="BF61" s="509"/>
      <c r="BG61" s="509"/>
      <c r="BH61" s="509"/>
      <c r="BI61" s="510"/>
    </row>
    <row r="62" spans="2:61" ht="10.15" customHeight="1" x14ac:dyDescent="0.15">
      <c r="B62" s="558" t="s">
        <v>143</v>
      </c>
      <c r="C62" s="559"/>
      <c r="D62" s="554" t="s">
        <v>14</v>
      </c>
      <c r="E62" s="555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">
        <v>133</v>
      </c>
      <c r="R62" s="185"/>
      <c r="S62" s="185"/>
      <c r="T62" s="186"/>
      <c r="U62" s="567"/>
      <c r="V62" s="568"/>
      <c r="W62" s="568"/>
      <c r="X62" s="569"/>
      <c r="Y62" s="350" t="s">
        <v>63</v>
      </c>
      <c r="Z62" s="351"/>
      <c r="AA62" s="348">
        <f>AB60*AB61</f>
        <v>0</v>
      </c>
      <c r="AB62" s="348"/>
      <c r="AC62" s="348"/>
      <c r="AD62" s="348"/>
      <c r="AE62" s="349"/>
      <c r="AF62" s="511"/>
      <c r="AG62" s="512"/>
      <c r="AH62" s="276"/>
      <c r="AI62" s="277"/>
      <c r="AJ62" s="277"/>
      <c r="AK62" s="277"/>
      <c r="AL62" s="277"/>
      <c r="AM62" s="277"/>
      <c r="AN62" s="277"/>
      <c r="AO62" s="278"/>
      <c r="AP62" s="218"/>
      <c r="AQ62" s="219"/>
      <c r="AR62" s="219"/>
      <c r="AS62" s="219"/>
      <c r="AT62" s="220"/>
      <c r="AU62" s="184" t="s">
        <v>144</v>
      </c>
      <c r="AV62" s="185"/>
      <c r="AW62" s="185"/>
      <c r="AX62" s="186"/>
      <c r="AY62" s="177"/>
      <c r="AZ62" s="178"/>
      <c r="BA62" s="178"/>
      <c r="BB62" s="179"/>
      <c r="BC62" s="342" t="s">
        <v>25</v>
      </c>
      <c r="BD62" s="343"/>
      <c r="BE62" s="343"/>
      <c r="BF62" s="470"/>
      <c r="BG62" s="470"/>
      <c r="BH62" s="470"/>
      <c r="BI62" s="471"/>
    </row>
    <row r="63" spans="2:61" ht="10.15" customHeight="1" x14ac:dyDescent="0.15">
      <c r="B63" s="547"/>
      <c r="C63" s="560"/>
      <c r="D63" s="556"/>
      <c r="E63" s="557"/>
      <c r="F63" s="221"/>
      <c r="G63" s="222"/>
      <c r="H63" s="222"/>
      <c r="I63" s="222"/>
      <c r="J63" s="222" t="s">
        <v>45</v>
      </c>
      <c r="K63" s="223"/>
      <c r="L63" s="212" t="s">
        <v>132</v>
      </c>
      <c r="M63" s="213"/>
      <c r="N63" s="213"/>
      <c r="O63" s="213"/>
      <c r="P63" s="214"/>
      <c r="Q63" s="467" t="s">
        <v>133</v>
      </c>
      <c r="R63" s="468"/>
      <c r="S63" s="468"/>
      <c r="T63" s="469"/>
      <c r="U63" s="561"/>
      <c r="V63" s="562"/>
      <c r="W63" s="562"/>
      <c r="X63" s="563"/>
      <c r="Y63" s="352" t="s">
        <v>24</v>
      </c>
      <c r="Z63" s="353"/>
      <c r="AA63" s="353"/>
      <c r="AB63" s="363"/>
      <c r="AC63" s="363"/>
      <c r="AD63" s="363"/>
      <c r="AE63" s="451"/>
      <c r="AF63" s="511"/>
      <c r="AG63" s="512"/>
      <c r="AH63" s="270" t="s">
        <v>182</v>
      </c>
      <c r="AI63" s="271"/>
      <c r="AJ63" s="271"/>
      <c r="AK63" s="271"/>
      <c r="AL63" s="271"/>
      <c r="AM63" s="271"/>
      <c r="AN63" s="271"/>
      <c r="AO63" s="272"/>
      <c r="AP63" s="212" t="s">
        <v>132</v>
      </c>
      <c r="AQ63" s="213"/>
      <c r="AR63" s="213"/>
      <c r="AS63" s="213"/>
      <c r="AT63" s="214"/>
      <c r="AU63" s="467" t="s">
        <v>133</v>
      </c>
      <c r="AV63" s="468"/>
      <c r="AW63" s="468"/>
      <c r="AX63" s="469"/>
      <c r="AY63" s="458"/>
      <c r="AZ63" s="459"/>
      <c r="BA63" s="459"/>
      <c r="BB63" s="460"/>
      <c r="BC63" s="350" t="s">
        <v>63</v>
      </c>
      <c r="BD63" s="351"/>
      <c r="BE63" s="348">
        <f>SUM(BF60,BF61)*BF62</f>
        <v>0</v>
      </c>
      <c r="BF63" s="348"/>
      <c r="BG63" s="348"/>
      <c r="BH63" s="348"/>
      <c r="BI63" s="349"/>
    </row>
    <row r="64" spans="2:61" ht="10.15" customHeight="1" x14ac:dyDescent="0.15">
      <c r="B64" s="552" t="s">
        <v>94</v>
      </c>
      <c r="C64" s="395"/>
      <c r="D64" s="548" t="s">
        <v>148</v>
      </c>
      <c r="E64" s="549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4"/>
      <c r="R64" s="183" t="s">
        <v>27</v>
      </c>
      <c r="S64" s="183"/>
      <c r="T64" s="79"/>
      <c r="U64" s="564"/>
      <c r="V64" s="565"/>
      <c r="W64" s="565"/>
      <c r="X64" s="566"/>
      <c r="Y64" s="346" t="s">
        <v>31</v>
      </c>
      <c r="Z64" s="347"/>
      <c r="AA64" s="347"/>
      <c r="AB64" s="200"/>
      <c r="AC64" s="200"/>
      <c r="AD64" s="200"/>
      <c r="AE64" s="201"/>
      <c r="AF64" s="511"/>
      <c r="AG64" s="512"/>
      <c r="AH64" s="273" t="s">
        <v>46</v>
      </c>
      <c r="AI64" s="274"/>
      <c r="AJ64" s="274"/>
      <c r="AK64" s="274"/>
      <c r="AL64" s="274"/>
      <c r="AM64" s="274"/>
      <c r="AN64" s="274"/>
      <c r="AO64" s="275"/>
      <c r="AP64" s="215"/>
      <c r="AQ64" s="216"/>
      <c r="AR64" s="216"/>
      <c r="AS64" s="216"/>
      <c r="AT64" s="217"/>
      <c r="AU64" s="64"/>
      <c r="AV64" s="183" t="s">
        <v>27</v>
      </c>
      <c r="AW64" s="183"/>
      <c r="AX64" s="79"/>
      <c r="AY64" s="461"/>
      <c r="AZ64" s="462"/>
      <c r="BA64" s="462"/>
      <c r="BB64" s="463"/>
      <c r="BC64" s="53"/>
      <c r="BD64" s="54"/>
      <c r="BE64" s="54"/>
      <c r="BF64" s="54"/>
      <c r="BG64" s="54"/>
      <c r="BH64" s="54"/>
      <c r="BI64" s="55"/>
    </row>
    <row r="65" spans="2:61" ht="10.15" customHeight="1" thickBot="1" x14ac:dyDescent="0.2">
      <c r="B65" s="553"/>
      <c r="C65" s="321"/>
      <c r="D65" s="550"/>
      <c r="E65" s="551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">
        <v>133</v>
      </c>
      <c r="R65" s="185"/>
      <c r="S65" s="185"/>
      <c r="T65" s="186"/>
      <c r="U65" s="567"/>
      <c r="V65" s="568"/>
      <c r="W65" s="568"/>
      <c r="X65" s="569"/>
      <c r="Y65" s="354" t="s">
        <v>63</v>
      </c>
      <c r="Z65" s="355"/>
      <c r="AA65" s="358">
        <f>AB63*AB64</f>
        <v>0</v>
      </c>
      <c r="AB65" s="358"/>
      <c r="AC65" s="358"/>
      <c r="AD65" s="358"/>
      <c r="AE65" s="359"/>
      <c r="AF65" s="518"/>
      <c r="AG65" s="519"/>
      <c r="AH65" s="276"/>
      <c r="AI65" s="277"/>
      <c r="AJ65" s="277"/>
      <c r="AK65" s="277"/>
      <c r="AL65" s="277"/>
      <c r="AM65" s="277"/>
      <c r="AN65" s="277"/>
      <c r="AO65" s="278"/>
      <c r="AP65" s="218"/>
      <c r="AQ65" s="219"/>
      <c r="AR65" s="219"/>
      <c r="AS65" s="219"/>
      <c r="AT65" s="220"/>
      <c r="AU65" s="184" t="s">
        <v>133</v>
      </c>
      <c r="AV65" s="185"/>
      <c r="AW65" s="185"/>
      <c r="AX65" s="186"/>
      <c r="AY65" s="464"/>
      <c r="AZ65" s="465"/>
      <c r="BA65" s="465"/>
      <c r="BB65" s="466"/>
      <c r="BC65" s="50"/>
      <c r="BD65" s="63"/>
      <c r="BE65" s="51"/>
      <c r="BF65" s="51"/>
      <c r="BG65" s="51"/>
      <c r="BH65" s="51"/>
      <c r="BI65" s="52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/>
      <c r="C68" s="258"/>
      <c r="D68" s="258"/>
      <c r="E68" s="258"/>
      <c r="F68" s="258"/>
      <c r="G68" s="258"/>
      <c r="H68" s="258"/>
      <c r="I68" s="258"/>
      <c r="J68" s="258"/>
      <c r="K68" s="259"/>
      <c r="L68" s="333"/>
      <c r="M68" s="334"/>
      <c r="N68" s="334"/>
      <c r="O68" s="335"/>
      <c r="P68" s="212" t="s">
        <v>132</v>
      </c>
      <c r="Q68" s="213"/>
      <c r="R68" s="213"/>
      <c r="S68" s="213"/>
      <c r="T68" s="214"/>
      <c r="U68" s="467" t="s">
        <v>133</v>
      </c>
      <c r="V68" s="468"/>
      <c r="W68" s="468"/>
      <c r="X68" s="492"/>
      <c r="Y68" s="484" t="s">
        <v>24</v>
      </c>
      <c r="Z68" s="485"/>
      <c r="AA68" s="485"/>
      <c r="AB68" s="202"/>
      <c r="AC68" s="202"/>
      <c r="AD68" s="202"/>
      <c r="AE68" s="203"/>
      <c r="AF68" s="257"/>
      <c r="AG68" s="258"/>
      <c r="AH68" s="258"/>
      <c r="AI68" s="258"/>
      <c r="AJ68" s="258"/>
      <c r="AK68" s="258"/>
      <c r="AL68" s="258"/>
      <c r="AM68" s="258"/>
      <c r="AN68" s="258"/>
      <c r="AO68" s="259"/>
      <c r="AP68" s="333"/>
      <c r="AQ68" s="334"/>
      <c r="AR68" s="334"/>
      <c r="AS68" s="335"/>
      <c r="AT68" s="212" t="s">
        <v>132</v>
      </c>
      <c r="AU68" s="213"/>
      <c r="AV68" s="213"/>
      <c r="AW68" s="213"/>
      <c r="AX68" s="214"/>
      <c r="AY68" s="467" t="s">
        <v>133</v>
      </c>
      <c r="AZ68" s="468"/>
      <c r="BA68" s="468"/>
      <c r="BB68" s="492"/>
      <c r="BC68" s="446" t="s">
        <v>24</v>
      </c>
      <c r="BD68" s="447"/>
      <c r="BE68" s="447"/>
      <c r="BF68" s="448"/>
      <c r="BG68" s="448"/>
      <c r="BH68" s="448"/>
      <c r="BI68" s="449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336"/>
      <c r="M69" s="337"/>
      <c r="N69" s="337"/>
      <c r="O69" s="338"/>
      <c r="P69" s="215"/>
      <c r="Q69" s="216"/>
      <c r="R69" s="216"/>
      <c r="S69" s="216"/>
      <c r="T69" s="217"/>
      <c r="U69" s="64"/>
      <c r="V69" s="183" t="s">
        <v>27</v>
      </c>
      <c r="W69" s="183"/>
      <c r="X69" s="147"/>
      <c r="Y69" s="472" t="s">
        <v>33</v>
      </c>
      <c r="Z69" s="473"/>
      <c r="AA69" s="473"/>
      <c r="AB69" s="470"/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336"/>
      <c r="AQ69" s="337"/>
      <c r="AR69" s="337"/>
      <c r="AS69" s="338"/>
      <c r="AT69" s="215"/>
      <c r="AU69" s="216"/>
      <c r="AV69" s="216"/>
      <c r="AW69" s="216"/>
      <c r="AX69" s="217"/>
      <c r="AY69" s="64"/>
      <c r="AZ69" s="183" t="s">
        <v>27</v>
      </c>
      <c r="BA69" s="183"/>
      <c r="BB69" s="147"/>
      <c r="BC69" s="472" t="s">
        <v>33</v>
      </c>
      <c r="BD69" s="473"/>
      <c r="BE69" s="473"/>
      <c r="BF69" s="470"/>
      <c r="BG69" s="470"/>
      <c r="BH69" s="470"/>
      <c r="BI69" s="471"/>
    </row>
    <row r="70" spans="2:61" ht="10.15" customHeight="1" thickBot="1" x14ac:dyDescent="0.2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339"/>
      <c r="M70" s="340"/>
      <c r="N70" s="340"/>
      <c r="O70" s="341"/>
      <c r="P70" s="218"/>
      <c r="Q70" s="219"/>
      <c r="R70" s="219"/>
      <c r="S70" s="219"/>
      <c r="T70" s="220"/>
      <c r="U70" s="184" t="s">
        <v>133</v>
      </c>
      <c r="V70" s="185"/>
      <c r="W70" s="185"/>
      <c r="X70" s="186"/>
      <c r="Y70" s="452" t="s">
        <v>63</v>
      </c>
      <c r="Z70" s="453"/>
      <c r="AA70" s="454">
        <f>AB68*AB69</f>
        <v>0</v>
      </c>
      <c r="AB70" s="454"/>
      <c r="AC70" s="454"/>
      <c r="AD70" s="454"/>
      <c r="AE70" s="45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339"/>
      <c r="AQ70" s="340"/>
      <c r="AR70" s="340"/>
      <c r="AS70" s="341"/>
      <c r="AT70" s="218"/>
      <c r="AU70" s="219"/>
      <c r="AV70" s="219"/>
      <c r="AW70" s="219"/>
      <c r="AX70" s="220"/>
      <c r="AY70" s="184" t="s">
        <v>133</v>
      </c>
      <c r="AZ70" s="185"/>
      <c r="BA70" s="185"/>
      <c r="BB70" s="186"/>
      <c r="BC70" s="196" t="s">
        <v>63</v>
      </c>
      <c r="BD70" s="197"/>
      <c r="BE70" s="358">
        <f>BF68*BF69</f>
        <v>0</v>
      </c>
      <c r="BF70" s="358"/>
      <c r="BG70" s="358"/>
      <c r="BH70" s="358"/>
      <c r="BI70" s="359"/>
    </row>
    <row r="71" spans="2:61" ht="10.15" customHeight="1" x14ac:dyDescent="0.15">
      <c r="B71" s="257"/>
      <c r="C71" s="258"/>
      <c r="D71" s="258"/>
      <c r="E71" s="258"/>
      <c r="F71" s="258"/>
      <c r="G71" s="258"/>
      <c r="H71" s="258"/>
      <c r="I71" s="258"/>
      <c r="J71" s="258"/>
      <c r="K71" s="259"/>
      <c r="L71" s="333"/>
      <c r="M71" s="334"/>
      <c r="N71" s="334"/>
      <c r="O71" s="335"/>
      <c r="P71" s="212" t="s">
        <v>132</v>
      </c>
      <c r="Q71" s="213"/>
      <c r="R71" s="213"/>
      <c r="S71" s="213"/>
      <c r="T71" s="214"/>
      <c r="U71" s="467" t="s">
        <v>133</v>
      </c>
      <c r="V71" s="468"/>
      <c r="W71" s="468"/>
      <c r="X71" s="492"/>
      <c r="Y71" s="446" t="s">
        <v>24</v>
      </c>
      <c r="Z71" s="447"/>
      <c r="AA71" s="447"/>
      <c r="AB71" s="448"/>
      <c r="AC71" s="448"/>
      <c r="AD71" s="448"/>
      <c r="AE71" s="449"/>
      <c r="AF71" s="257"/>
      <c r="AG71" s="258"/>
      <c r="AH71" s="258"/>
      <c r="AI71" s="258"/>
      <c r="AJ71" s="258"/>
      <c r="AK71" s="258"/>
      <c r="AL71" s="258"/>
      <c r="AM71" s="258"/>
      <c r="AN71" s="258"/>
      <c r="AO71" s="259"/>
      <c r="AP71" s="333"/>
      <c r="AQ71" s="334"/>
      <c r="AR71" s="334"/>
      <c r="AS71" s="335"/>
      <c r="AT71" s="212" t="s">
        <v>132</v>
      </c>
      <c r="AU71" s="213"/>
      <c r="AV71" s="213"/>
      <c r="AW71" s="213"/>
      <c r="AX71" s="214"/>
      <c r="AY71" s="467" t="s">
        <v>133</v>
      </c>
      <c r="AZ71" s="468"/>
      <c r="BA71" s="468"/>
      <c r="BB71" s="492"/>
      <c r="BC71" s="446" t="s">
        <v>24</v>
      </c>
      <c r="BD71" s="447"/>
      <c r="BE71" s="447"/>
      <c r="BF71" s="448"/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336"/>
      <c r="M72" s="337"/>
      <c r="N72" s="337"/>
      <c r="O72" s="338"/>
      <c r="P72" s="215"/>
      <c r="Q72" s="216"/>
      <c r="R72" s="216"/>
      <c r="S72" s="216"/>
      <c r="T72" s="217"/>
      <c r="U72" s="64"/>
      <c r="V72" s="183" t="s">
        <v>27</v>
      </c>
      <c r="W72" s="183"/>
      <c r="X72" s="147"/>
      <c r="Y72" s="472" t="s">
        <v>33</v>
      </c>
      <c r="Z72" s="473"/>
      <c r="AA72" s="473"/>
      <c r="AB72" s="470"/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336"/>
      <c r="AQ72" s="337"/>
      <c r="AR72" s="337"/>
      <c r="AS72" s="338"/>
      <c r="AT72" s="215"/>
      <c r="AU72" s="216"/>
      <c r="AV72" s="216"/>
      <c r="AW72" s="216"/>
      <c r="AX72" s="217"/>
      <c r="AY72" s="64"/>
      <c r="AZ72" s="183" t="s">
        <v>27</v>
      </c>
      <c r="BA72" s="183"/>
      <c r="BB72" s="120"/>
      <c r="BC72" s="472" t="s">
        <v>33</v>
      </c>
      <c r="BD72" s="473"/>
      <c r="BE72" s="473"/>
      <c r="BF72" s="470"/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339"/>
      <c r="M73" s="340"/>
      <c r="N73" s="340"/>
      <c r="O73" s="341"/>
      <c r="P73" s="218"/>
      <c r="Q73" s="219"/>
      <c r="R73" s="219"/>
      <c r="S73" s="219"/>
      <c r="T73" s="220"/>
      <c r="U73" s="184" t="s">
        <v>133</v>
      </c>
      <c r="V73" s="185"/>
      <c r="W73" s="185"/>
      <c r="X73" s="186"/>
      <c r="Y73" s="354" t="s">
        <v>63</v>
      </c>
      <c r="Z73" s="355"/>
      <c r="AA73" s="358">
        <f>AB71*AB72</f>
        <v>0</v>
      </c>
      <c r="AB73" s="358"/>
      <c r="AC73" s="358"/>
      <c r="AD73" s="358"/>
      <c r="AE73" s="359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339"/>
      <c r="AQ73" s="340"/>
      <c r="AR73" s="340"/>
      <c r="AS73" s="341"/>
      <c r="AT73" s="218"/>
      <c r="AU73" s="219"/>
      <c r="AV73" s="219"/>
      <c r="AW73" s="219"/>
      <c r="AX73" s="220"/>
      <c r="AY73" s="184" t="s">
        <v>133</v>
      </c>
      <c r="AZ73" s="185"/>
      <c r="BA73" s="185"/>
      <c r="BB73" s="186"/>
      <c r="BC73" s="196" t="s">
        <v>63</v>
      </c>
      <c r="BD73" s="197"/>
      <c r="BE73" s="358">
        <f>BF71*BF72</f>
        <v>0</v>
      </c>
      <c r="BF73" s="358"/>
      <c r="BG73" s="358"/>
      <c r="BH73" s="358"/>
      <c r="BI73" s="359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">
        <v>118</v>
      </c>
      <c r="M74" s="327"/>
      <c r="N74" s="327"/>
      <c r="O74" s="327"/>
      <c r="P74" s="327"/>
      <c r="Q74" s="328"/>
      <c r="R74" s="326" t="s">
        <v>118</v>
      </c>
      <c r="S74" s="327"/>
      <c r="T74" s="327"/>
      <c r="U74" s="327"/>
      <c r="V74" s="327"/>
      <c r="W74" s="328"/>
      <c r="X74" s="326" t="s">
        <v>118</v>
      </c>
      <c r="Y74" s="327"/>
      <c r="Z74" s="327"/>
      <c r="AA74" s="327"/>
      <c r="AB74" s="327"/>
      <c r="AC74" s="328"/>
      <c r="AD74" s="326" t="s">
        <v>118</v>
      </c>
      <c r="AE74" s="327"/>
      <c r="AF74" s="327"/>
      <c r="AG74" s="327"/>
      <c r="AH74" s="327"/>
      <c r="AI74" s="328"/>
      <c r="AJ74" s="326" t="s">
        <v>118</v>
      </c>
      <c r="AK74" s="327"/>
      <c r="AL74" s="327"/>
      <c r="AM74" s="327"/>
      <c r="AN74" s="327"/>
      <c r="AO74" s="328"/>
      <c r="AP74" s="326" t="s">
        <v>118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/>
      <c r="O75" s="323"/>
      <c r="P75" s="323" t="s">
        <v>30</v>
      </c>
      <c r="Q75" s="324"/>
      <c r="R75" s="325" t="s">
        <v>29</v>
      </c>
      <c r="S75" s="323"/>
      <c r="T75" s="323"/>
      <c r="U75" s="323"/>
      <c r="V75" s="323" t="s">
        <v>30</v>
      </c>
      <c r="W75" s="324"/>
      <c r="X75" s="325" t="s">
        <v>29</v>
      </c>
      <c r="Y75" s="323"/>
      <c r="Z75" s="323"/>
      <c r="AA75" s="323"/>
      <c r="AB75" s="323" t="s">
        <v>30</v>
      </c>
      <c r="AC75" s="324"/>
      <c r="AD75" s="325" t="s">
        <v>29</v>
      </c>
      <c r="AE75" s="323"/>
      <c r="AF75" s="323"/>
      <c r="AG75" s="323"/>
      <c r="AH75" s="323" t="s">
        <v>30</v>
      </c>
      <c r="AI75" s="324"/>
      <c r="AJ75" s="325" t="s">
        <v>29</v>
      </c>
      <c r="AK75" s="323"/>
      <c r="AL75" s="323"/>
      <c r="AM75" s="323"/>
      <c r="AN75" s="323" t="s">
        <v>30</v>
      </c>
      <c r="AO75" s="324"/>
      <c r="AP75" s="325" t="s">
        <v>29</v>
      </c>
      <c r="AQ75" s="323"/>
      <c r="AR75" s="323"/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/>
      <c r="I76" s="316"/>
      <c r="J76" s="316"/>
      <c r="K76" s="317"/>
      <c r="L76" s="291"/>
      <c r="M76" s="292"/>
      <c r="N76" s="292"/>
      <c r="O76" s="292"/>
      <c r="P76" s="329" t="s">
        <v>45</v>
      </c>
      <c r="Q76" s="330"/>
      <c r="R76" s="291"/>
      <c r="S76" s="292"/>
      <c r="T76" s="292"/>
      <c r="U76" s="292"/>
      <c r="V76" s="329" t="s">
        <v>45</v>
      </c>
      <c r="W76" s="330"/>
      <c r="X76" s="291"/>
      <c r="Y76" s="292"/>
      <c r="Z76" s="292"/>
      <c r="AA76" s="292"/>
      <c r="AB76" s="329" t="s">
        <v>45</v>
      </c>
      <c r="AC76" s="330"/>
      <c r="AD76" s="291"/>
      <c r="AE76" s="292"/>
      <c r="AF76" s="292"/>
      <c r="AG76" s="292"/>
      <c r="AH76" s="329" t="s">
        <v>45</v>
      </c>
      <c r="AI76" s="330"/>
      <c r="AJ76" s="291"/>
      <c r="AK76" s="292"/>
      <c r="AL76" s="292"/>
      <c r="AM76" s="292"/>
      <c r="AN76" s="329" t="s">
        <v>45</v>
      </c>
      <c r="AO76" s="330"/>
      <c r="AP76" s="291"/>
      <c r="AQ76" s="292"/>
      <c r="AR76" s="292"/>
      <c r="AS76" s="292"/>
      <c r="AT76" s="329" t="s">
        <v>45</v>
      </c>
      <c r="AU76" s="330"/>
      <c r="AV76" s="291">
        <f>SUM(L76:AT77)</f>
        <v>0</v>
      </c>
      <c r="AW76" s="292"/>
      <c r="AX76" s="292"/>
      <c r="AY76" s="292"/>
      <c r="AZ76" s="292"/>
      <c r="BA76" s="329" t="s">
        <v>45</v>
      </c>
      <c r="BB76" s="540"/>
      <c r="BC76" s="520">
        <f>SUM(H76*AV76,H78*AV78)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293"/>
      <c r="M77" s="294"/>
      <c r="N77" s="294"/>
      <c r="O77" s="294"/>
      <c r="P77" s="331"/>
      <c r="Q77" s="332"/>
      <c r="R77" s="293"/>
      <c r="S77" s="294"/>
      <c r="T77" s="294"/>
      <c r="U77" s="294"/>
      <c r="V77" s="331"/>
      <c r="W77" s="332"/>
      <c r="X77" s="293"/>
      <c r="Y77" s="294"/>
      <c r="Z77" s="294"/>
      <c r="AA77" s="294"/>
      <c r="AB77" s="331"/>
      <c r="AC77" s="332"/>
      <c r="AD77" s="293"/>
      <c r="AE77" s="294"/>
      <c r="AF77" s="294"/>
      <c r="AG77" s="294"/>
      <c r="AH77" s="331"/>
      <c r="AI77" s="332"/>
      <c r="AJ77" s="293"/>
      <c r="AK77" s="294"/>
      <c r="AL77" s="294"/>
      <c r="AM77" s="294"/>
      <c r="AN77" s="331"/>
      <c r="AO77" s="332"/>
      <c r="AP77" s="293"/>
      <c r="AQ77" s="294"/>
      <c r="AR77" s="294"/>
      <c r="AS77" s="294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/>
      <c r="I78" s="310"/>
      <c r="J78" s="310"/>
      <c r="K78" s="311"/>
      <c r="L78" s="266"/>
      <c r="M78" s="267"/>
      <c r="N78" s="267"/>
      <c r="O78" s="267"/>
      <c r="P78" s="268" t="s">
        <v>45</v>
      </c>
      <c r="Q78" s="269"/>
      <c r="R78" s="266"/>
      <c r="S78" s="267"/>
      <c r="T78" s="267"/>
      <c r="U78" s="267"/>
      <c r="V78" s="268" t="s">
        <v>45</v>
      </c>
      <c r="W78" s="269"/>
      <c r="X78" s="266"/>
      <c r="Y78" s="267"/>
      <c r="Z78" s="267"/>
      <c r="AA78" s="267"/>
      <c r="AB78" s="268" t="s">
        <v>45</v>
      </c>
      <c r="AC78" s="269"/>
      <c r="AD78" s="266"/>
      <c r="AE78" s="267"/>
      <c r="AF78" s="267"/>
      <c r="AG78" s="267"/>
      <c r="AH78" s="268" t="s">
        <v>45</v>
      </c>
      <c r="AI78" s="269"/>
      <c r="AJ78" s="266"/>
      <c r="AK78" s="267"/>
      <c r="AL78" s="267"/>
      <c r="AM78" s="267"/>
      <c r="AN78" s="268" t="s">
        <v>45</v>
      </c>
      <c r="AO78" s="269"/>
      <c r="AP78" s="266"/>
      <c r="AQ78" s="267"/>
      <c r="AR78" s="267"/>
      <c r="AS78" s="267"/>
      <c r="AT78" s="268" t="s">
        <v>45</v>
      </c>
      <c r="AU78" s="269"/>
      <c r="AV78" s="266">
        <f>SUM(L78:AT79)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266"/>
      <c r="M79" s="267"/>
      <c r="N79" s="267"/>
      <c r="O79" s="267"/>
      <c r="P79" s="268"/>
      <c r="Q79" s="269"/>
      <c r="R79" s="266"/>
      <c r="S79" s="267"/>
      <c r="T79" s="267"/>
      <c r="U79" s="267"/>
      <c r="V79" s="268"/>
      <c r="W79" s="269"/>
      <c r="X79" s="266"/>
      <c r="Y79" s="267"/>
      <c r="Z79" s="267"/>
      <c r="AA79" s="267"/>
      <c r="AB79" s="268"/>
      <c r="AC79" s="269"/>
      <c r="AD79" s="266"/>
      <c r="AE79" s="267"/>
      <c r="AF79" s="267"/>
      <c r="AG79" s="267"/>
      <c r="AH79" s="268"/>
      <c r="AI79" s="269"/>
      <c r="AJ79" s="266"/>
      <c r="AK79" s="267"/>
      <c r="AL79" s="267"/>
      <c r="AM79" s="267"/>
      <c r="AN79" s="268"/>
      <c r="AO79" s="269"/>
      <c r="AP79" s="266"/>
      <c r="AQ79" s="267"/>
      <c r="AR79" s="267"/>
      <c r="AS79" s="267"/>
      <c r="AT79" s="331"/>
      <c r="AU79" s="332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0.15" customHeight="1" x14ac:dyDescent="0.15">
      <c r="B80" s="257" t="s">
        <v>72</v>
      </c>
      <c r="C80" s="258"/>
      <c r="D80" s="258"/>
      <c r="E80" s="258"/>
      <c r="F80" s="258"/>
      <c r="G80" s="259"/>
      <c r="H80" s="289" t="s">
        <v>57</v>
      </c>
      <c r="I80" s="290"/>
      <c r="J80" s="505" t="s">
        <v>64</v>
      </c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05"/>
      <c r="V80" s="505"/>
      <c r="W80" s="505"/>
      <c r="X80" s="505"/>
      <c r="Y80" s="505"/>
      <c r="Z80" s="505"/>
      <c r="AA80" s="505"/>
      <c r="AB80" s="505"/>
      <c r="AC80" s="505"/>
      <c r="AD80" s="505"/>
      <c r="AE80" s="505"/>
      <c r="AF80" s="505"/>
      <c r="AG80" s="505"/>
      <c r="AH80" s="505"/>
      <c r="AI80" s="505"/>
      <c r="AJ80" s="505"/>
      <c r="AK80" s="505"/>
      <c r="AL80" s="505"/>
      <c r="AM80" s="505"/>
      <c r="AN80" s="505"/>
      <c r="AO80" s="505"/>
      <c r="AP80" s="505"/>
      <c r="AQ80" s="506"/>
      <c r="AR80" s="150" t="s">
        <v>210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0.15" customHeight="1" x14ac:dyDescent="0.15">
      <c r="B81" s="260"/>
      <c r="C81" s="261"/>
      <c r="D81" s="261"/>
      <c r="E81" s="261"/>
      <c r="F81" s="261"/>
      <c r="G81" s="262"/>
      <c r="H81" s="287" t="s">
        <v>58</v>
      </c>
      <c r="I81" s="288"/>
      <c r="J81" s="503" t="s">
        <v>68</v>
      </c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3"/>
      <c r="W81" s="503"/>
      <c r="X81" s="503"/>
      <c r="Y81" s="503"/>
      <c r="Z81" s="503"/>
      <c r="AA81" s="503"/>
      <c r="AB81" s="503"/>
      <c r="AC81" s="503"/>
      <c r="AD81" s="503"/>
      <c r="AE81" s="503"/>
      <c r="AF81" s="503"/>
      <c r="AG81" s="503"/>
      <c r="AH81" s="503"/>
      <c r="AI81" s="503"/>
      <c r="AJ81" s="503"/>
      <c r="AK81" s="503"/>
      <c r="AL81" s="503"/>
      <c r="AM81" s="503"/>
      <c r="AN81" s="503"/>
      <c r="AO81" s="503"/>
      <c r="AP81" s="503"/>
      <c r="AQ81" s="504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0.15" customHeight="1" x14ac:dyDescent="0.15">
      <c r="B82" s="260"/>
      <c r="C82" s="261"/>
      <c r="D82" s="261"/>
      <c r="E82" s="261"/>
      <c r="F82" s="261"/>
      <c r="G82" s="262"/>
      <c r="H82" s="287" t="s">
        <v>59</v>
      </c>
      <c r="I82" s="288"/>
      <c r="J82" s="503" t="s">
        <v>62</v>
      </c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K82" s="503"/>
      <c r="AL82" s="503"/>
      <c r="AM82" s="503"/>
      <c r="AN82" s="503"/>
      <c r="AO82" s="503"/>
      <c r="AP82" s="503"/>
      <c r="AQ82" s="504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0.15" customHeight="1" x14ac:dyDescent="0.15">
      <c r="B83" s="260"/>
      <c r="C83" s="261"/>
      <c r="D83" s="261"/>
      <c r="E83" s="261"/>
      <c r="F83" s="261"/>
      <c r="G83" s="262"/>
      <c r="H83" s="287" t="s">
        <v>60</v>
      </c>
      <c r="I83" s="288"/>
      <c r="J83" s="503" t="s">
        <v>69</v>
      </c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3"/>
      <c r="AK83" s="503"/>
      <c r="AL83" s="503"/>
      <c r="AM83" s="503"/>
      <c r="AN83" s="503"/>
      <c r="AO83" s="503"/>
      <c r="AP83" s="503"/>
      <c r="AQ83" s="504"/>
      <c r="AR83" s="164" t="s">
        <v>207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208</v>
      </c>
      <c r="BI83" s="161"/>
    </row>
    <row r="84" spans="2:61" ht="10.15" customHeight="1" thickBot="1" x14ac:dyDescent="0.2">
      <c r="B84" s="263"/>
      <c r="C84" s="264"/>
      <c r="D84" s="264"/>
      <c r="E84" s="264"/>
      <c r="F84" s="264"/>
      <c r="G84" s="265"/>
      <c r="H84" s="285" t="s">
        <v>61</v>
      </c>
      <c r="I84" s="286"/>
      <c r="J84" s="501" t="s">
        <v>70</v>
      </c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  <c r="AL84" s="501"/>
      <c r="AM84" s="501"/>
      <c r="AN84" s="501"/>
      <c r="AO84" s="501"/>
      <c r="AP84" s="501"/>
      <c r="AQ84" s="502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7" spans="2:61" ht="13.15" customHeight="1" x14ac:dyDescent="0.15"/>
  </sheetData>
  <mergeCells count="668">
    <mergeCell ref="AH46:AL46"/>
    <mergeCell ref="AM46:AO46"/>
    <mergeCell ref="AN38:AO38"/>
    <mergeCell ref="AF30:AG31"/>
    <mergeCell ref="AF38:AG40"/>
    <mergeCell ref="AF37:AG37"/>
    <mergeCell ref="AF32:AG36"/>
    <mergeCell ref="AF41:AG47"/>
    <mergeCell ref="AH38:AJ38"/>
    <mergeCell ref="AK38:AM38"/>
    <mergeCell ref="AH44:AJ44"/>
    <mergeCell ref="AK44:AM44"/>
    <mergeCell ref="AH42:AO42"/>
    <mergeCell ref="AH39:AO39"/>
    <mergeCell ref="AN44:AO44"/>
    <mergeCell ref="AH47:AJ47"/>
    <mergeCell ref="AK47:AM47"/>
    <mergeCell ref="AN47:AO47"/>
    <mergeCell ref="AH31:AL31"/>
    <mergeCell ref="AM31:AO31"/>
    <mergeCell ref="AH34:AL34"/>
    <mergeCell ref="AM34:AO34"/>
    <mergeCell ref="AH37:AL37"/>
    <mergeCell ref="AH43:AL43"/>
    <mergeCell ref="B26:C29"/>
    <mergeCell ref="B30:C32"/>
    <mergeCell ref="B35:C37"/>
    <mergeCell ref="D24:K24"/>
    <mergeCell ref="D27:K27"/>
    <mergeCell ref="D30:K30"/>
    <mergeCell ref="D25:G25"/>
    <mergeCell ref="H26:K26"/>
    <mergeCell ref="H25:K25"/>
    <mergeCell ref="D29:G29"/>
    <mergeCell ref="D32:G32"/>
    <mergeCell ref="H32:K32"/>
    <mergeCell ref="D31:G31"/>
    <mergeCell ref="H31:K31"/>
    <mergeCell ref="AM43:AO43"/>
    <mergeCell ref="AH33:AO33"/>
    <mergeCell ref="Y35:Z35"/>
    <mergeCell ref="AA35:AE35"/>
    <mergeCell ref="AB36:AE36"/>
    <mergeCell ref="AB37:AE37"/>
    <mergeCell ref="AB38:AE38"/>
    <mergeCell ref="Y30:AA30"/>
    <mergeCell ref="AB30:AE30"/>
    <mergeCell ref="Y31:Z31"/>
    <mergeCell ref="AA31:AE31"/>
    <mergeCell ref="Y32:AA32"/>
    <mergeCell ref="AB32:AE32"/>
    <mergeCell ref="AH30:AO30"/>
    <mergeCell ref="AN35:AO35"/>
    <mergeCell ref="AH35:AJ35"/>
    <mergeCell ref="AK35:AM35"/>
    <mergeCell ref="Y33:AA33"/>
    <mergeCell ref="AB33:AE33"/>
    <mergeCell ref="Y34:AA34"/>
    <mergeCell ref="AB34:AE34"/>
    <mergeCell ref="AH32:AJ32"/>
    <mergeCell ref="AK32:AM32"/>
    <mergeCell ref="AH36:AO36"/>
    <mergeCell ref="D49:G49"/>
    <mergeCell ref="B33:C34"/>
    <mergeCell ref="B38:C39"/>
    <mergeCell ref="B43:C53"/>
    <mergeCell ref="D34:G34"/>
    <mergeCell ref="H49:K49"/>
    <mergeCell ref="D50:G50"/>
    <mergeCell ref="H50:K50"/>
    <mergeCell ref="D51:K51"/>
    <mergeCell ref="D52:G52"/>
    <mergeCell ref="H52:K52"/>
    <mergeCell ref="D53:G53"/>
    <mergeCell ref="H53:K53"/>
    <mergeCell ref="D33:K33"/>
    <mergeCell ref="D36:K36"/>
    <mergeCell ref="D39:K39"/>
    <mergeCell ref="D42:K42"/>
    <mergeCell ref="D45:K45"/>
    <mergeCell ref="D48:K48"/>
    <mergeCell ref="D35:G35"/>
    <mergeCell ref="H34:K34"/>
    <mergeCell ref="H38:K38"/>
    <mergeCell ref="B40:C42"/>
    <mergeCell ref="F54:I56"/>
    <mergeCell ref="J54:K56"/>
    <mergeCell ref="B54:E55"/>
    <mergeCell ref="D64:E65"/>
    <mergeCell ref="B64:C65"/>
    <mergeCell ref="D62:E63"/>
    <mergeCell ref="B62:C63"/>
    <mergeCell ref="Y55:AA55"/>
    <mergeCell ref="AB55:AE55"/>
    <mergeCell ref="Y56:Z56"/>
    <mergeCell ref="AA56:AE56"/>
    <mergeCell ref="U54:X55"/>
    <mergeCell ref="U56:X56"/>
    <mergeCell ref="U57:X58"/>
    <mergeCell ref="U59:X59"/>
    <mergeCell ref="U60:X61"/>
    <mergeCell ref="U62:X62"/>
    <mergeCell ref="U63:X64"/>
    <mergeCell ref="U65:X65"/>
    <mergeCell ref="Y60:AA60"/>
    <mergeCell ref="Y65:Z65"/>
    <mergeCell ref="AA65:AE65"/>
    <mergeCell ref="AB60:AE60"/>
    <mergeCell ref="Y61:AA61"/>
    <mergeCell ref="B4:U5"/>
    <mergeCell ref="B1:BI1"/>
    <mergeCell ref="BH2:BI2"/>
    <mergeCell ref="AZ2:BG2"/>
    <mergeCell ref="AX2:AY2"/>
    <mergeCell ref="BH3:BI3"/>
    <mergeCell ref="BF3:BG3"/>
    <mergeCell ref="BD3:BE3"/>
    <mergeCell ref="BB3:BC3"/>
    <mergeCell ref="AZ3:BA3"/>
    <mergeCell ref="AV3:AY3"/>
    <mergeCell ref="AT71:AX73"/>
    <mergeCell ref="AY71:BB71"/>
    <mergeCell ref="BF71:BI71"/>
    <mergeCell ref="AZ72:BA72"/>
    <mergeCell ref="BF72:BI72"/>
    <mergeCell ref="AY73:BB73"/>
    <mergeCell ref="BC73:BD73"/>
    <mergeCell ref="BC76:BG79"/>
    <mergeCell ref="BC74:BI75"/>
    <mergeCell ref="AV78:AZ79"/>
    <mergeCell ref="AV76:AZ77"/>
    <mergeCell ref="AV74:BB75"/>
    <mergeCell ref="BC71:BE71"/>
    <mergeCell ref="BC72:BE72"/>
    <mergeCell ref="BE73:BI73"/>
    <mergeCell ref="BH76:BI79"/>
    <mergeCell ref="BA78:BB79"/>
    <mergeCell ref="BA76:BB77"/>
    <mergeCell ref="BF61:BI61"/>
    <mergeCell ref="BF62:BI62"/>
    <mergeCell ref="BC63:BD63"/>
    <mergeCell ref="AF66:AO67"/>
    <mergeCell ref="AP66:AS67"/>
    <mergeCell ref="AT66:BB67"/>
    <mergeCell ref="AF68:AO70"/>
    <mergeCell ref="AP68:AS70"/>
    <mergeCell ref="AT68:AX70"/>
    <mergeCell ref="AY68:BB68"/>
    <mergeCell ref="BF68:BI68"/>
    <mergeCell ref="AZ69:BA69"/>
    <mergeCell ref="BF69:BI69"/>
    <mergeCell ref="AY70:BB70"/>
    <mergeCell ref="BC70:BD70"/>
    <mergeCell ref="AF61:AG65"/>
    <mergeCell ref="BC62:BE62"/>
    <mergeCell ref="BC66:BI67"/>
    <mergeCell ref="BC68:BE68"/>
    <mergeCell ref="BC69:BE69"/>
    <mergeCell ref="BE70:BI70"/>
    <mergeCell ref="BE63:BI63"/>
    <mergeCell ref="BC61:BE61"/>
    <mergeCell ref="AU63:AX63"/>
    <mergeCell ref="BF42:BI42"/>
    <mergeCell ref="BC43:BD43"/>
    <mergeCell ref="BF44:BI44"/>
    <mergeCell ref="BF45:BI45"/>
    <mergeCell ref="BF46:BI46"/>
    <mergeCell ref="BC47:BD47"/>
    <mergeCell ref="BC51:BD51"/>
    <mergeCell ref="BF50:BI50"/>
    <mergeCell ref="BF49:BI49"/>
    <mergeCell ref="BF48:BI48"/>
    <mergeCell ref="BC44:BE44"/>
    <mergeCell ref="BC48:BE48"/>
    <mergeCell ref="BC46:BE46"/>
    <mergeCell ref="BC42:BE42"/>
    <mergeCell ref="BE43:BI43"/>
    <mergeCell ref="BC45:BE45"/>
    <mergeCell ref="BE47:BI47"/>
    <mergeCell ref="BC49:BE49"/>
    <mergeCell ref="BC50:BE50"/>
    <mergeCell ref="BF41:BI41"/>
    <mergeCell ref="BE35:BI35"/>
    <mergeCell ref="BC33:BE33"/>
    <mergeCell ref="BC34:BE34"/>
    <mergeCell ref="BC38:BE38"/>
    <mergeCell ref="BE39:BI39"/>
    <mergeCell ref="BC36:BE36"/>
    <mergeCell ref="BC37:BE37"/>
    <mergeCell ref="BC40:BE40"/>
    <mergeCell ref="BC41:BE41"/>
    <mergeCell ref="BC24:BE24"/>
    <mergeCell ref="BF33:BI33"/>
    <mergeCell ref="BF34:BI34"/>
    <mergeCell ref="BC35:BD35"/>
    <mergeCell ref="BC39:BD39"/>
    <mergeCell ref="BF38:BI38"/>
    <mergeCell ref="BF37:BI37"/>
    <mergeCell ref="BF36:BI36"/>
    <mergeCell ref="BF40:BI40"/>
    <mergeCell ref="BF28:BI28"/>
    <mergeCell ref="BF29:BI29"/>
    <mergeCell ref="BF30:BI30"/>
    <mergeCell ref="BC31:BD31"/>
    <mergeCell ref="BF32:BI32"/>
    <mergeCell ref="BC25:BE25"/>
    <mergeCell ref="BE27:BI27"/>
    <mergeCell ref="BC29:BE29"/>
    <mergeCell ref="BC28:BE28"/>
    <mergeCell ref="BE31:BI31"/>
    <mergeCell ref="BC32:BE32"/>
    <mergeCell ref="BC26:BE26"/>
    <mergeCell ref="AH48:AO48"/>
    <mergeCell ref="AH49:AO50"/>
    <mergeCell ref="AH45:AO45"/>
    <mergeCell ref="AU60:AX60"/>
    <mergeCell ref="AY60:BB62"/>
    <mergeCell ref="AV61:AW61"/>
    <mergeCell ref="AU62:AX62"/>
    <mergeCell ref="AY63:BB65"/>
    <mergeCell ref="AV64:AW64"/>
    <mergeCell ref="AU65:AX65"/>
    <mergeCell ref="AU57:AX57"/>
    <mergeCell ref="AY57:BB59"/>
    <mergeCell ref="AV58:AW58"/>
    <mergeCell ref="AU59:AX59"/>
    <mergeCell ref="AP63:AT65"/>
    <mergeCell ref="AH60:AO60"/>
    <mergeCell ref="AH61:AO62"/>
    <mergeCell ref="AH63:AO63"/>
    <mergeCell ref="AH64:AO65"/>
    <mergeCell ref="AU51:AX51"/>
    <mergeCell ref="AY51:BB53"/>
    <mergeCell ref="AV52:AW52"/>
    <mergeCell ref="AU53:AX53"/>
    <mergeCell ref="AU54:AX54"/>
    <mergeCell ref="AH41:AJ41"/>
    <mergeCell ref="AK41:AM41"/>
    <mergeCell ref="AN41:AO41"/>
    <mergeCell ref="AP36:AT38"/>
    <mergeCell ref="AP39:AT41"/>
    <mergeCell ref="AM37:AO37"/>
    <mergeCell ref="AH40:AL40"/>
    <mergeCell ref="AM40:AO40"/>
    <mergeCell ref="AK29:AM29"/>
    <mergeCell ref="AU24:AX24"/>
    <mergeCell ref="AV25:AW25"/>
    <mergeCell ref="AU26:AX26"/>
    <mergeCell ref="AK26:AM26"/>
    <mergeCell ref="AV28:AW28"/>
    <mergeCell ref="AU29:AX29"/>
    <mergeCell ref="AH26:AJ26"/>
    <mergeCell ref="AP24:AT26"/>
    <mergeCell ref="AP27:AT29"/>
    <mergeCell ref="AF60:AG60"/>
    <mergeCell ref="AF59:AG59"/>
    <mergeCell ref="AF58:AG58"/>
    <mergeCell ref="AF55:AG55"/>
    <mergeCell ref="AF56:AG56"/>
    <mergeCell ref="AF57:AG57"/>
    <mergeCell ref="AF51:AG54"/>
    <mergeCell ref="AF49:AG50"/>
    <mergeCell ref="AP60:AT62"/>
    <mergeCell ref="BC60:BE60"/>
    <mergeCell ref="BF52:BI52"/>
    <mergeCell ref="BF53:BI53"/>
    <mergeCell ref="BF54:BI54"/>
    <mergeCell ref="BC55:BD55"/>
    <mergeCell ref="BF56:BI56"/>
    <mergeCell ref="BF57:BI57"/>
    <mergeCell ref="BF58:BI58"/>
    <mergeCell ref="BC59:BD59"/>
    <mergeCell ref="BF60:BI60"/>
    <mergeCell ref="AJ74:AO74"/>
    <mergeCell ref="AJ75:AK75"/>
    <mergeCell ref="AL75:AM75"/>
    <mergeCell ref="AN75:AO75"/>
    <mergeCell ref="AJ76:AM77"/>
    <mergeCell ref="AN76:AO77"/>
    <mergeCell ref="AJ78:AM79"/>
    <mergeCell ref="AN78:AO79"/>
    <mergeCell ref="AP74:AU74"/>
    <mergeCell ref="AP75:AQ75"/>
    <mergeCell ref="AR75:AS75"/>
    <mergeCell ref="AT75:AU75"/>
    <mergeCell ref="AP76:AS77"/>
    <mergeCell ref="AT76:AU77"/>
    <mergeCell ref="AP78:AS79"/>
    <mergeCell ref="AT78:AU79"/>
    <mergeCell ref="J84:AQ84"/>
    <mergeCell ref="J83:AQ83"/>
    <mergeCell ref="J82:AQ82"/>
    <mergeCell ref="J81:AQ81"/>
    <mergeCell ref="J80:AQ80"/>
    <mergeCell ref="R75:S75"/>
    <mergeCell ref="T75:U75"/>
    <mergeCell ref="V75:W75"/>
    <mergeCell ref="R76:U77"/>
    <mergeCell ref="V76:W77"/>
    <mergeCell ref="X78:AA79"/>
    <mergeCell ref="AB78:AC79"/>
    <mergeCell ref="AD75:AE75"/>
    <mergeCell ref="AF75:AG75"/>
    <mergeCell ref="AH75:AI75"/>
    <mergeCell ref="X75:Y75"/>
    <mergeCell ref="Z75:AA75"/>
    <mergeCell ref="AB75:AC75"/>
    <mergeCell ref="AH76:AI77"/>
    <mergeCell ref="AD78:AG79"/>
    <mergeCell ref="AH78:AI79"/>
    <mergeCell ref="X76:AA77"/>
    <mergeCell ref="V78:W79"/>
    <mergeCell ref="AB76:AC77"/>
    <mergeCell ref="L66:O67"/>
    <mergeCell ref="L68:O70"/>
    <mergeCell ref="U68:X68"/>
    <mergeCell ref="V69:W69"/>
    <mergeCell ref="U70:X70"/>
    <mergeCell ref="P66:X67"/>
    <mergeCell ref="B68:K70"/>
    <mergeCell ref="B66:K67"/>
    <mergeCell ref="B71:K73"/>
    <mergeCell ref="L71:O73"/>
    <mergeCell ref="P71:T73"/>
    <mergeCell ref="U71:X71"/>
    <mergeCell ref="V72:W72"/>
    <mergeCell ref="U73:X73"/>
    <mergeCell ref="P68:T70"/>
    <mergeCell ref="Y70:Z70"/>
    <mergeCell ref="AB68:AE68"/>
    <mergeCell ref="AB69:AE69"/>
    <mergeCell ref="Y71:AA71"/>
    <mergeCell ref="AB71:AE71"/>
    <mergeCell ref="Y72:AA72"/>
    <mergeCell ref="AB72:AE72"/>
    <mergeCell ref="Y66:AE67"/>
    <mergeCell ref="Y69:AA69"/>
    <mergeCell ref="AA70:AE70"/>
    <mergeCell ref="Y68:AA68"/>
    <mergeCell ref="F63:I65"/>
    <mergeCell ref="J63:K65"/>
    <mergeCell ref="Q63:T63"/>
    <mergeCell ref="R64:S64"/>
    <mergeCell ref="Q65:T65"/>
    <mergeCell ref="L60:P62"/>
    <mergeCell ref="L63:P65"/>
    <mergeCell ref="AB57:AE57"/>
    <mergeCell ref="AB58:AE58"/>
    <mergeCell ref="J57:K59"/>
    <mergeCell ref="F57:I59"/>
    <mergeCell ref="AB61:AE61"/>
    <mergeCell ref="Y62:Z62"/>
    <mergeCell ref="AA62:AE62"/>
    <mergeCell ref="Y63:AA63"/>
    <mergeCell ref="AB63:AE63"/>
    <mergeCell ref="Y64:AA64"/>
    <mergeCell ref="AB64:AE64"/>
    <mergeCell ref="J60:K62"/>
    <mergeCell ref="Q60:T60"/>
    <mergeCell ref="R61:S61"/>
    <mergeCell ref="Q62:T62"/>
    <mergeCell ref="Y51:Z51"/>
    <mergeCell ref="Y49:AA49"/>
    <mergeCell ref="Y48:AA48"/>
    <mergeCell ref="AA51:AE51"/>
    <mergeCell ref="AB50:AE50"/>
    <mergeCell ref="AB49:AE49"/>
    <mergeCell ref="AB48:AE48"/>
    <mergeCell ref="Q48:T48"/>
    <mergeCell ref="U48:X50"/>
    <mergeCell ref="R49:S49"/>
    <mergeCell ref="Q50:T50"/>
    <mergeCell ref="Q51:T51"/>
    <mergeCell ref="U51:X53"/>
    <mergeCell ref="R52:S52"/>
    <mergeCell ref="Q53:T53"/>
    <mergeCell ref="Q56:T56"/>
    <mergeCell ref="Y54:AA54"/>
    <mergeCell ref="AB54:AE54"/>
    <mergeCell ref="Q45:T45"/>
    <mergeCell ref="Y39:Z39"/>
    <mergeCell ref="AA39:AE39"/>
    <mergeCell ref="Y40:AA40"/>
    <mergeCell ref="AB40:AE40"/>
    <mergeCell ref="Y41:AA41"/>
    <mergeCell ref="AB41:AE41"/>
    <mergeCell ref="Y42:AA42"/>
    <mergeCell ref="AB42:AE42"/>
    <mergeCell ref="Y43:Z43"/>
    <mergeCell ref="AA43:AE43"/>
    <mergeCell ref="AB44:AE44"/>
    <mergeCell ref="U39:X41"/>
    <mergeCell ref="Y45:AA45"/>
    <mergeCell ref="AB45:AE45"/>
    <mergeCell ref="Y46:AA46"/>
    <mergeCell ref="AB46:AE46"/>
    <mergeCell ref="Y47:Z47"/>
    <mergeCell ref="AA47:AE47"/>
    <mergeCell ref="Q54:T54"/>
    <mergeCell ref="Y50:AA50"/>
    <mergeCell ref="U33:X35"/>
    <mergeCell ref="H37:K37"/>
    <mergeCell ref="Q36:T36"/>
    <mergeCell ref="U36:X38"/>
    <mergeCell ref="R37:S37"/>
    <mergeCell ref="Q38:T38"/>
    <mergeCell ref="Y36:AA36"/>
    <mergeCell ref="Y37:AA37"/>
    <mergeCell ref="Y38:AA38"/>
    <mergeCell ref="Q35:T35"/>
    <mergeCell ref="H35:K35"/>
    <mergeCell ref="R34:S34"/>
    <mergeCell ref="B21:C23"/>
    <mergeCell ref="U24:X26"/>
    <mergeCell ref="Q24:T24"/>
    <mergeCell ref="Q26:T26"/>
    <mergeCell ref="R25:S25"/>
    <mergeCell ref="AF21:AG23"/>
    <mergeCell ref="AB26:AE26"/>
    <mergeCell ref="D26:G26"/>
    <mergeCell ref="D28:G28"/>
    <mergeCell ref="Y21:AE23"/>
    <mergeCell ref="AF24:AG25"/>
    <mergeCell ref="AF26:AG29"/>
    <mergeCell ref="AB25:AE25"/>
    <mergeCell ref="U21:X23"/>
    <mergeCell ref="L21:T23"/>
    <mergeCell ref="L24:P26"/>
    <mergeCell ref="Q27:T27"/>
    <mergeCell ref="U27:X29"/>
    <mergeCell ref="Y24:AA24"/>
    <mergeCell ref="Y26:AA26"/>
    <mergeCell ref="Y25:AA25"/>
    <mergeCell ref="H28:K28"/>
    <mergeCell ref="H29:K29"/>
    <mergeCell ref="B24:C25"/>
    <mergeCell ref="B6:C11"/>
    <mergeCell ref="D10:Y11"/>
    <mergeCell ref="AB24:AE24"/>
    <mergeCell ref="BH17:BI17"/>
    <mergeCell ref="BH16:BI16"/>
    <mergeCell ref="BH15:BI15"/>
    <mergeCell ref="AP15:AQ17"/>
    <mergeCell ref="AN15:AO17"/>
    <mergeCell ref="AP18:AS19"/>
    <mergeCell ref="AT18:AU18"/>
    <mergeCell ref="AT19:AU19"/>
    <mergeCell ref="AY21:BB23"/>
    <mergeCell ref="AY24:BB26"/>
    <mergeCell ref="Z10:AB11"/>
    <mergeCell ref="AC10:AK11"/>
    <mergeCell ref="D7:AK8"/>
    <mergeCell ref="AL7:BA8"/>
    <mergeCell ref="AL10:BA11"/>
    <mergeCell ref="B15:C19"/>
    <mergeCell ref="D16:AE19"/>
    <mergeCell ref="AF15:AG17"/>
    <mergeCell ref="AH15:AM17"/>
    <mergeCell ref="D21:K23"/>
    <mergeCell ref="AN26:AO26"/>
    <mergeCell ref="Q30:T30"/>
    <mergeCell ref="U30:X32"/>
    <mergeCell ref="AA27:AE27"/>
    <mergeCell ref="Q29:T29"/>
    <mergeCell ref="L27:P29"/>
    <mergeCell ref="Y28:AA28"/>
    <mergeCell ref="AB28:AE28"/>
    <mergeCell ref="Y29:AA29"/>
    <mergeCell ref="AB29:AE29"/>
    <mergeCell ref="Y27:Z27"/>
    <mergeCell ref="R28:S28"/>
    <mergeCell ref="R31:S31"/>
    <mergeCell ref="Q32:T32"/>
    <mergeCell ref="L30:P32"/>
    <mergeCell ref="L39:P41"/>
    <mergeCell ref="L33:P35"/>
    <mergeCell ref="L36:P38"/>
    <mergeCell ref="Q39:T39"/>
    <mergeCell ref="D37:G37"/>
    <mergeCell ref="D40:G40"/>
    <mergeCell ref="H40:K40"/>
    <mergeCell ref="R40:S40"/>
    <mergeCell ref="D41:G41"/>
    <mergeCell ref="H41:K41"/>
    <mergeCell ref="Q41:T41"/>
    <mergeCell ref="D38:G38"/>
    <mergeCell ref="Q33:T33"/>
    <mergeCell ref="Y73:Z73"/>
    <mergeCell ref="U45:X47"/>
    <mergeCell ref="D46:G46"/>
    <mergeCell ref="H46:K46"/>
    <mergeCell ref="R46:S46"/>
    <mergeCell ref="D47:G47"/>
    <mergeCell ref="H47:K47"/>
    <mergeCell ref="Q47:T47"/>
    <mergeCell ref="Q42:T42"/>
    <mergeCell ref="U42:X44"/>
    <mergeCell ref="D43:G43"/>
    <mergeCell ref="H43:K43"/>
    <mergeCell ref="R43:S43"/>
    <mergeCell ref="D44:G44"/>
    <mergeCell ref="H44:K44"/>
    <mergeCell ref="Q44:T44"/>
    <mergeCell ref="Y44:AA44"/>
    <mergeCell ref="Q57:T57"/>
    <mergeCell ref="R58:S58"/>
    <mergeCell ref="Q59:T59"/>
    <mergeCell ref="F60:I62"/>
    <mergeCell ref="AA73:AE73"/>
    <mergeCell ref="D56:E61"/>
    <mergeCell ref="R55:S55"/>
    <mergeCell ref="AF71:AO73"/>
    <mergeCell ref="AP71:AS73"/>
    <mergeCell ref="R74:W74"/>
    <mergeCell ref="L54:P56"/>
    <mergeCell ref="BC54:BE54"/>
    <mergeCell ref="BC56:BE56"/>
    <mergeCell ref="BE51:BI51"/>
    <mergeCell ref="BC58:BE58"/>
    <mergeCell ref="AP51:AT53"/>
    <mergeCell ref="AP54:AT56"/>
    <mergeCell ref="AP57:AT59"/>
    <mergeCell ref="L57:P59"/>
    <mergeCell ref="BC52:BE52"/>
    <mergeCell ref="BC53:BE53"/>
    <mergeCell ref="BE55:BI55"/>
    <mergeCell ref="BC57:BE57"/>
    <mergeCell ref="BE59:BI59"/>
    <mergeCell ref="AA59:AE59"/>
    <mergeCell ref="Y59:Z59"/>
    <mergeCell ref="Y58:AA58"/>
    <mergeCell ref="Y57:AA57"/>
    <mergeCell ref="AH58:AO59"/>
    <mergeCell ref="X74:AC74"/>
    <mergeCell ref="AD74:AI74"/>
    <mergeCell ref="D78:G79"/>
    <mergeCell ref="D76:G77"/>
    <mergeCell ref="B74:C79"/>
    <mergeCell ref="H78:K79"/>
    <mergeCell ref="H76:K77"/>
    <mergeCell ref="I74:K74"/>
    <mergeCell ref="D75:F75"/>
    <mergeCell ref="N75:O75"/>
    <mergeCell ref="P75:Q75"/>
    <mergeCell ref="L75:M75"/>
    <mergeCell ref="L74:Q74"/>
    <mergeCell ref="P76:Q77"/>
    <mergeCell ref="L76:O77"/>
    <mergeCell ref="B80:G84"/>
    <mergeCell ref="AP42:AT44"/>
    <mergeCell ref="AP45:AT47"/>
    <mergeCell ref="AP48:AT50"/>
    <mergeCell ref="L48:P50"/>
    <mergeCell ref="L51:P53"/>
    <mergeCell ref="L42:P44"/>
    <mergeCell ref="L45:P47"/>
    <mergeCell ref="L78:O79"/>
    <mergeCell ref="P78:Q79"/>
    <mergeCell ref="R78:U79"/>
    <mergeCell ref="AH54:AO54"/>
    <mergeCell ref="AH55:AO56"/>
    <mergeCell ref="AH57:AO57"/>
    <mergeCell ref="B56:C61"/>
    <mergeCell ref="AF48:AG48"/>
    <mergeCell ref="AH51:AO51"/>
    <mergeCell ref="AH52:AO53"/>
    <mergeCell ref="H84:I84"/>
    <mergeCell ref="H83:I83"/>
    <mergeCell ref="H82:I82"/>
    <mergeCell ref="H81:I81"/>
    <mergeCell ref="H80:I80"/>
    <mergeCell ref="AD76:AG77"/>
    <mergeCell ref="BB15:BG15"/>
    <mergeCell ref="AR17:BA17"/>
    <mergeCell ref="AR16:BA16"/>
    <mergeCell ref="AR15:BA15"/>
    <mergeCell ref="BB16:BG16"/>
    <mergeCell ref="H20:K20"/>
    <mergeCell ref="B20:G20"/>
    <mergeCell ref="Z20:AE20"/>
    <mergeCell ref="AT20:AU20"/>
    <mergeCell ref="AR20:AS20"/>
    <mergeCell ref="AN20:AO20"/>
    <mergeCell ref="AJ20:AK20"/>
    <mergeCell ref="AF20:AI20"/>
    <mergeCell ref="N20:O20"/>
    <mergeCell ref="V20:W20"/>
    <mergeCell ref="T20:U20"/>
    <mergeCell ref="P20:Q20"/>
    <mergeCell ref="L20:M20"/>
    <mergeCell ref="X20:Y20"/>
    <mergeCell ref="R20:S20"/>
    <mergeCell ref="AP20:AQ20"/>
    <mergeCell ref="AL20:AM20"/>
    <mergeCell ref="AN19:AO19"/>
    <mergeCell ref="AF18:AO18"/>
    <mergeCell ref="BB17:BG17"/>
    <mergeCell ref="AY54:BB56"/>
    <mergeCell ref="AV55:AW55"/>
    <mergeCell ref="AU56:AX56"/>
    <mergeCell ref="AU48:AX48"/>
    <mergeCell ref="AY48:BB50"/>
    <mergeCell ref="AV49:AW49"/>
    <mergeCell ref="AU50:AX50"/>
    <mergeCell ref="AY27:BB29"/>
    <mergeCell ref="AY30:BB32"/>
    <mergeCell ref="BC21:BI23"/>
    <mergeCell ref="AV34:AW34"/>
    <mergeCell ref="AU35:AX35"/>
    <mergeCell ref="AU27:AX27"/>
    <mergeCell ref="AU36:AX36"/>
    <mergeCell ref="AV37:AW37"/>
    <mergeCell ref="AU38:AX38"/>
    <mergeCell ref="AU30:AX30"/>
    <mergeCell ref="AV31:AW31"/>
    <mergeCell ref="AU32:AX32"/>
    <mergeCell ref="AU39:AX39"/>
    <mergeCell ref="AY39:BB41"/>
    <mergeCell ref="AV40:AW40"/>
    <mergeCell ref="AU41:AX41"/>
    <mergeCell ref="AP21:AX23"/>
    <mergeCell ref="AU33:AX33"/>
    <mergeCell ref="BC27:BD27"/>
    <mergeCell ref="BF26:BI26"/>
    <mergeCell ref="BF25:BI25"/>
    <mergeCell ref="BF24:BI24"/>
    <mergeCell ref="AF19:AM19"/>
    <mergeCell ref="AV18:AY18"/>
    <mergeCell ref="BD19:BG19"/>
    <mergeCell ref="AV19:AY19"/>
    <mergeCell ref="BB19:BC19"/>
    <mergeCell ref="AZ19:BA19"/>
    <mergeCell ref="AN32:AO32"/>
    <mergeCell ref="AP30:AT32"/>
    <mergeCell ref="AH24:AO24"/>
    <mergeCell ref="AH21:AO23"/>
    <mergeCell ref="AH25:AL25"/>
    <mergeCell ref="AM25:AO25"/>
    <mergeCell ref="AP33:AT35"/>
    <mergeCell ref="AH27:AO27"/>
    <mergeCell ref="AN29:AO29"/>
    <mergeCell ref="AH28:AL28"/>
    <mergeCell ref="AM28:AO28"/>
    <mergeCell ref="AH29:AJ29"/>
    <mergeCell ref="AR80:AW82"/>
    <mergeCell ref="AX80:BG82"/>
    <mergeCell ref="BH80:BI82"/>
    <mergeCell ref="AR83:AW84"/>
    <mergeCell ref="AX83:BG84"/>
    <mergeCell ref="BH83:BI84"/>
    <mergeCell ref="BH19:BI19"/>
    <mergeCell ref="AV20:AW20"/>
    <mergeCell ref="BC30:BE30"/>
    <mergeCell ref="AY33:BB35"/>
    <mergeCell ref="AU42:AX42"/>
    <mergeCell ref="AY42:BB44"/>
    <mergeCell ref="AV43:AW43"/>
    <mergeCell ref="AU44:AX44"/>
    <mergeCell ref="AU45:AX45"/>
    <mergeCell ref="AY45:BB47"/>
    <mergeCell ref="AV46:AW46"/>
    <mergeCell ref="AU47:AX47"/>
    <mergeCell ref="BD20:BE20"/>
    <mergeCell ref="BH20:BI20"/>
    <mergeCell ref="AX20:BA20"/>
    <mergeCell ref="BF20:BG20"/>
    <mergeCell ref="BB20:BC20"/>
    <mergeCell ref="AY36:BB38"/>
  </mergeCells>
  <phoneticPr fontId="1"/>
  <dataValidations count="4">
    <dataValidation type="list" allowBlank="1" showInputMessage="1" showErrorMessage="1" sqref="BC42:BD42 BC46:BD46 Y26:AA26 Y42:Z42 Y34:Z34 Y46:Z46 Y38:Z38 BC26:BD26 BC38:BD38 BC30:BD30 Y50:Z50 Y30:Z30 BC34:BD34">
      <formula1>減免</formula1>
    </dataValidation>
    <dataValidation type="list" allowBlank="1" showInputMessage="1" showErrorMessage="1" sqref="BC29:BE29 BC45:BE45 BC33:BE33 BC25:BE25 BC41:BE41 BC37:BE37">
      <formula1>プール</formula1>
    </dataValidation>
    <dataValidation type="list" allowBlank="1" showInputMessage="1" showErrorMessage="1" sqref="U57:X58 U60:X61 U63:X64">
      <formula1>$BK$54:$BK$58</formula1>
    </dataValidation>
    <dataValidation type="list" allowBlank="1" showInputMessage="1" showErrorMessage="1" sqref="U59:X59 U62:X62 U65:X65">
      <formula1>$BN$54:$BN$56</formula1>
    </dataValidation>
  </dataValidations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承認書!$BK$54:$BK$58</xm:f>
          </x14:formula1>
          <xm:sqref>U54:X55</xm:sqref>
        </x14:dataValidation>
        <x14:dataValidation type="list" allowBlank="1" showInputMessage="1" showErrorMessage="1">
          <x14:formula1>
            <xm:f>承認書!$BN$54:$BN$56</xm:f>
          </x14:formula1>
          <xm:sqref>U56:X56</xm:sqref>
        </x14:dataValidation>
        <x14:dataValidation type="list" allowBlank="1" showInputMessage="1" showErrorMessage="1">
          <x14:formula1>
            <xm:f>承認書!$BK$24:$BK$28</xm:f>
          </x14:formula1>
          <xm:sqref>D24:K24 D51:K51 D48:K48 D45:K45 D42:K42 D39:K39 D36:K36 D33:K33 D30:K30 D27:K27</xm:sqref>
        </x14:dataValidation>
        <x14:dataValidation type="list" allowBlank="1" showInputMessage="1" showErrorMessage="1">
          <x14:formula1>
            <xm:f>承認書!$BO$24:$BO$36</xm:f>
          </x14:formula1>
          <xm:sqref>H26:K26 H53:K53 H50:K50 H47:K47 H44:K44 H41:K41 H38:K38 H35:K35 H32:K32 H29:K29</xm:sqref>
        </x14:dataValidation>
        <x14:dataValidation type="list" allowBlank="1" showInputMessage="1" showErrorMessage="1">
          <x14:formula1>
            <xm:f>承認書!$BK$48:$BK$53</xm:f>
          </x14:formula1>
          <xm:sqref>AH48:AO48 AH63:AO63 AH60:AO60 AH57:AO57 AH54:AO54 AH51:AO51</xm:sqref>
        </x14:dataValidation>
        <x14:dataValidation type="list" allowBlank="1" showInputMessage="1" showErrorMessage="1">
          <x14:formula1>
            <xm:f>承認書!$BK$38:$BK$41</xm:f>
          </x14:formula1>
          <xm:sqref>AH24:AO24 AH45:AO45 AH42:AO42 AH39:AO39 AH36:AO36 AH33:AO33 AH30:AO30 AH27:AO27</xm:sqref>
        </x14:dataValidation>
        <x14:dataValidation type="list" allowBlank="1" showInputMessage="1" showErrorMessage="1">
          <x14:formula1>
            <xm:f>承認書!$BO$38:$BO$47</xm:f>
          </x14:formula1>
          <xm:sqref>AM25 AM28 AM31 AM34 AM37 AM40 AM43 AM46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D87"/>
  <sheetViews>
    <sheetView zoomScaleNormal="100" workbookViewId="0">
      <selection activeCell="D7" sqref="D7:AK8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134" ht="14.25" x14ac:dyDescent="0.15">
      <c r="B1" s="544" t="s">
        <v>92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  <c r="BK1" s="581" t="s">
        <v>97</v>
      </c>
      <c r="BL1" s="581"/>
      <c r="BM1" s="581"/>
      <c r="BN1" s="581"/>
      <c r="BO1" s="581"/>
      <c r="BP1" s="581"/>
      <c r="BQ1" s="581"/>
      <c r="BR1" s="581"/>
      <c r="BS1" s="581"/>
      <c r="BT1" s="581"/>
      <c r="BU1" s="581"/>
      <c r="BV1" s="581"/>
      <c r="BW1" s="43"/>
      <c r="BX1" s="43"/>
      <c r="BY1" s="43"/>
      <c r="BZ1" s="43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30"/>
      <c r="CL1" s="30"/>
      <c r="CM1" s="31"/>
      <c r="CN1" s="31"/>
      <c r="CO1" s="31"/>
      <c r="CP1" s="31"/>
      <c r="CQ1" s="31"/>
      <c r="CR1" s="31"/>
      <c r="CS1" s="31"/>
      <c r="CT1" s="31"/>
      <c r="CU1" s="32"/>
      <c r="CV1" s="32"/>
      <c r="CW1" s="32"/>
      <c r="CX1" s="32"/>
      <c r="CY1" s="33"/>
      <c r="CZ1" s="33"/>
      <c r="DA1" s="34"/>
      <c r="DB1" s="35"/>
      <c r="DC1" s="35"/>
      <c r="DD1" s="35"/>
      <c r="DE1" s="35"/>
      <c r="DF1" s="35"/>
      <c r="DG1" s="35"/>
      <c r="DH1" s="35"/>
      <c r="DI1" s="36"/>
      <c r="DJ1" s="36"/>
      <c r="DK1" s="36"/>
      <c r="DL1" s="36"/>
      <c r="DM1" s="36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</row>
    <row r="2" spans="2:134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X2" s="545" t="s">
        <v>0</v>
      </c>
      <c r="AY2" s="545"/>
      <c r="AZ2" s="545"/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  <c r="BK2" s="581"/>
      <c r="BL2" s="581"/>
      <c r="BM2" s="581"/>
      <c r="BN2" s="581"/>
      <c r="BO2" s="581"/>
      <c r="BP2" s="581"/>
      <c r="BQ2" s="581"/>
      <c r="BR2" s="581"/>
      <c r="BS2" s="581"/>
      <c r="BT2" s="581"/>
      <c r="BU2" s="581"/>
      <c r="BV2" s="581"/>
      <c r="BW2" s="43"/>
      <c r="BX2" s="43"/>
      <c r="BY2" s="43"/>
      <c r="BZ2" s="43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30"/>
      <c r="CL2" s="30"/>
      <c r="CM2" s="31"/>
      <c r="CN2" s="31"/>
      <c r="CO2" s="31"/>
      <c r="CP2" s="31"/>
      <c r="CQ2" s="31"/>
      <c r="CR2" s="31"/>
      <c r="CS2" s="31"/>
      <c r="CT2" s="31"/>
      <c r="CU2" s="32"/>
      <c r="CV2" s="32"/>
      <c r="CW2" s="32"/>
      <c r="CX2" s="32"/>
      <c r="CY2" s="32"/>
      <c r="CZ2" s="32"/>
      <c r="DA2" s="37"/>
      <c r="DB2" s="35"/>
      <c r="DC2" s="35"/>
      <c r="DD2" s="35"/>
      <c r="DE2" s="35"/>
      <c r="DF2" s="35"/>
      <c r="DG2" s="35"/>
      <c r="DH2" s="35"/>
      <c r="DI2" s="36"/>
      <c r="DJ2" s="36"/>
      <c r="DK2" s="36"/>
      <c r="DL2" s="36"/>
      <c r="DM2" s="36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</row>
    <row r="3" spans="2:134" ht="10.15" customHeight="1" x14ac:dyDescent="0.15">
      <c r="AV3" s="545"/>
      <c r="AW3" s="545"/>
      <c r="AX3" s="545"/>
      <c r="AY3" s="545"/>
      <c r="AZ3" s="545" t="s">
        <v>2</v>
      </c>
      <c r="BA3" s="545"/>
      <c r="BB3" s="545"/>
      <c r="BC3" s="545"/>
      <c r="BD3" s="545" t="s">
        <v>3</v>
      </c>
      <c r="BE3" s="545"/>
      <c r="BF3" s="545"/>
      <c r="BG3" s="545"/>
      <c r="BH3" s="545" t="s">
        <v>4</v>
      </c>
      <c r="BI3" s="545"/>
      <c r="BK3" s="45" t="s">
        <v>98</v>
      </c>
      <c r="BL3" s="38" t="s">
        <v>99</v>
      </c>
      <c r="BM3" s="42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</row>
    <row r="4" spans="2:134" ht="10.15" customHeight="1" x14ac:dyDescent="0.15">
      <c r="B4" s="542" t="s">
        <v>199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  <c r="Q4" s="542"/>
      <c r="R4" s="542"/>
      <c r="S4" s="542"/>
      <c r="T4" s="542"/>
      <c r="U4" s="542"/>
      <c r="BK4" s="45" t="s">
        <v>98</v>
      </c>
      <c r="BL4" s="44" t="s">
        <v>100</v>
      </c>
      <c r="BM4" s="42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</row>
    <row r="5" spans="2:134" ht="10.15" customHeight="1" x14ac:dyDescent="0.15">
      <c r="B5" s="543"/>
      <c r="C5" s="543"/>
      <c r="D5" s="543"/>
      <c r="E5" s="543"/>
      <c r="F5" s="543"/>
      <c r="G5" s="543"/>
      <c r="H5" s="543"/>
      <c r="I5" s="543"/>
      <c r="J5" s="543"/>
      <c r="K5" s="543"/>
      <c r="L5" s="543"/>
      <c r="M5" s="543"/>
      <c r="N5" s="543"/>
      <c r="O5" s="543"/>
      <c r="P5" s="543"/>
      <c r="Q5" s="543"/>
      <c r="R5" s="543"/>
      <c r="S5" s="543"/>
      <c r="T5" s="543"/>
      <c r="U5" s="543"/>
      <c r="BK5" s="45" t="s">
        <v>98</v>
      </c>
      <c r="BL5" s="44" t="s">
        <v>101</v>
      </c>
      <c r="BM5" s="42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</row>
    <row r="6" spans="2:134" ht="10.15" customHeight="1" x14ac:dyDescent="0.15">
      <c r="B6" s="305" t="s">
        <v>5</v>
      </c>
      <c r="C6" s="622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5"/>
      <c r="BK6" s="45" t="s">
        <v>98</v>
      </c>
      <c r="BL6" s="44" t="s">
        <v>102</v>
      </c>
      <c r="BM6" s="42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</row>
    <row r="7" spans="2:134" ht="10.15" customHeight="1" x14ac:dyDescent="0.15">
      <c r="B7" s="307"/>
      <c r="C7" s="183"/>
      <c r="D7" s="260" t="s">
        <v>152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 t="s">
        <v>153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K7" s="45" t="s">
        <v>98</v>
      </c>
      <c r="BL7" s="44" t="s">
        <v>103</v>
      </c>
      <c r="BM7" s="42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G7" s="39"/>
      <c r="DH7" s="39"/>
      <c r="DI7" s="39"/>
      <c r="DJ7" s="33"/>
      <c r="DK7" s="39"/>
      <c r="DL7" s="39"/>
      <c r="DM7" s="39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</row>
    <row r="8" spans="2:134" ht="10.15" customHeight="1" x14ac:dyDescent="0.15">
      <c r="B8" s="307"/>
      <c r="C8" s="183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K8" s="45" t="s">
        <v>98</v>
      </c>
      <c r="BL8" s="44" t="s">
        <v>105</v>
      </c>
      <c r="BM8" s="42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G8" s="39"/>
      <c r="DH8" s="39"/>
      <c r="DI8" s="39"/>
      <c r="DJ8" s="33"/>
      <c r="DK8" s="39"/>
      <c r="DL8" s="39"/>
      <c r="DM8" s="39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</row>
    <row r="9" spans="2:134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5"/>
      <c r="BK9" s="45" t="s">
        <v>98</v>
      </c>
      <c r="BL9" s="44" t="s">
        <v>107</v>
      </c>
      <c r="BM9" s="42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G9" s="40"/>
      <c r="DH9" s="40"/>
      <c r="DI9" s="40"/>
      <c r="DJ9" s="33"/>
      <c r="DK9" s="40"/>
      <c r="DL9" s="40"/>
      <c r="DM9" s="40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33"/>
      <c r="EA9" s="33"/>
      <c r="EB9" s="33"/>
      <c r="EC9" s="33"/>
      <c r="ED9" s="33"/>
    </row>
    <row r="10" spans="2:134" ht="10.15" customHeight="1" x14ac:dyDescent="0.15">
      <c r="B10" s="307"/>
      <c r="C10" s="183"/>
      <c r="D10" s="260" t="s">
        <v>154</v>
      </c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392" t="s">
        <v>155</v>
      </c>
      <c r="AA10" s="392"/>
      <c r="AB10" s="392"/>
      <c r="AC10" s="392"/>
      <c r="AD10" s="392"/>
      <c r="AE10" s="392"/>
      <c r="AF10" s="392"/>
      <c r="AG10" s="392"/>
      <c r="AH10" s="392"/>
      <c r="AI10" s="392"/>
      <c r="AJ10" s="392"/>
      <c r="AK10" s="392"/>
      <c r="AL10" s="395" t="s">
        <v>156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/>
      <c r="BA10" s="396"/>
      <c r="BK10" s="45" t="s">
        <v>98</v>
      </c>
      <c r="BL10" s="44" t="s">
        <v>111</v>
      </c>
      <c r="BM10" s="42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G10" s="40"/>
      <c r="DH10" s="40"/>
      <c r="DI10" s="40"/>
      <c r="DJ10" s="33"/>
      <c r="DK10" s="40"/>
      <c r="DL10" s="40"/>
      <c r="DM10" s="40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33"/>
      <c r="EA10" s="33"/>
      <c r="EB10" s="33"/>
      <c r="EC10" s="33"/>
      <c r="ED10" s="33"/>
    </row>
    <row r="11" spans="2:134" ht="10.15" customHeight="1" x14ac:dyDescent="0.15">
      <c r="B11" s="364"/>
      <c r="C11" s="623"/>
      <c r="D11" s="263"/>
      <c r="E11" s="264"/>
      <c r="F11" s="264"/>
      <c r="G11" s="264"/>
      <c r="H11" s="264"/>
      <c r="I11" s="264"/>
      <c r="J11" s="264"/>
      <c r="K11" s="264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  <c r="Y11" s="264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K11" s="45" t="s">
        <v>98</v>
      </c>
      <c r="BL11" s="44" t="s">
        <v>114</v>
      </c>
      <c r="BM11" s="42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G11" s="40"/>
      <c r="DH11" s="40"/>
      <c r="DI11" s="40"/>
      <c r="DJ11" s="33"/>
      <c r="DK11" s="40"/>
      <c r="DL11" s="40"/>
      <c r="DM11" s="40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33"/>
      <c r="EA11" s="33"/>
      <c r="EB11" s="33"/>
      <c r="EC11" s="33"/>
      <c r="ED11" s="33"/>
    </row>
    <row r="12" spans="2:134" ht="10.15" customHeight="1" x14ac:dyDescent="0.15">
      <c r="B12" s="83"/>
      <c r="C12" s="83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K12" s="45"/>
      <c r="BL12" s="44"/>
      <c r="BM12" s="42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G12" s="40"/>
      <c r="DH12" s="40"/>
      <c r="DI12" s="40"/>
      <c r="DJ12" s="33"/>
      <c r="DK12" s="40"/>
      <c r="DL12" s="40"/>
      <c r="DM12" s="40"/>
      <c r="DN12" s="41"/>
      <c r="DO12" s="41"/>
      <c r="DP12" s="41"/>
      <c r="DQ12" s="41"/>
      <c r="DR12" s="41"/>
      <c r="DS12" s="41"/>
      <c r="DT12" s="41"/>
      <c r="DU12" s="41"/>
      <c r="DV12" s="41"/>
      <c r="DW12" s="41"/>
      <c r="DX12" s="41"/>
      <c r="DY12" s="41"/>
      <c r="DZ12" s="33"/>
      <c r="EA12" s="33"/>
      <c r="EB12" s="33"/>
      <c r="EC12" s="33"/>
      <c r="ED12" s="33"/>
    </row>
    <row r="13" spans="2:134" ht="10.15" customHeight="1" x14ac:dyDescent="0.15">
      <c r="BK13" s="45"/>
      <c r="BL13" s="44"/>
      <c r="BM13" s="42"/>
      <c r="BO13" s="39"/>
      <c r="BP13" s="39"/>
      <c r="BQ13" s="39"/>
      <c r="BR13" s="39"/>
      <c r="BS13" s="39"/>
      <c r="BT13" s="39"/>
      <c r="BU13" s="39"/>
      <c r="BV13" s="39"/>
    </row>
    <row r="14" spans="2:134" ht="10.15" customHeight="1" x14ac:dyDescent="0.15">
      <c r="B14" s="1" t="s">
        <v>10</v>
      </c>
      <c r="J14" s="1" t="s">
        <v>28</v>
      </c>
      <c r="V14" s="1" t="s">
        <v>11</v>
      </c>
      <c r="BK14" s="581" t="s">
        <v>117</v>
      </c>
      <c r="BL14" s="581"/>
      <c r="BM14" s="581"/>
      <c r="BN14" s="581"/>
      <c r="BO14" s="581"/>
      <c r="BP14" s="581"/>
      <c r="BQ14" s="581"/>
      <c r="BR14" s="581"/>
      <c r="BS14" s="581"/>
      <c r="BT14" s="581"/>
      <c r="BU14" s="581"/>
      <c r="BV14" s="581"/>
    </row>
    <row r="15" spans="2:134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>
        <v>32</v>
      </c>
      <c r="AI15" s="405"/>
      <c r="AJ15" s="405"/>
      <c r="AK15" s="405"/>
      <c r="AL15" s="405"/>
      <c r="AM15" s="405"/>
      <c r="AN15" s="378" t="s">
        <v>56</v>
      </c>
      <c r="AO15" s="379"/>
      <c r="AP15" s="372" t="s">
        <v>39</v>
      </c>
      <c r="AQ15" s="373"/>
      <c r="AR15" s="60" t="s">
        <v>36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245">
        <v>2</v>
      </c>
      <c r="BC15" s="245"/>
      <c r="BD15" s="245"/>
      <c r="BE15" s="245"/>
      <c r="BF15" s="245"/>
      <c r="BG15" s="245"/>
      <c r="BH15" s="370" t="s">
        <v>56</v>
      </c>
      <c r="BI15" s="371"/>
      <c r="BK15" s="581"/>
      <c r="BL15" s="581"/>
      <c r="BM15" s="581"/>
      <c r="BN15" s="581"/>
      <c r="BO15" s="581"/>
      <c r="BP15" s="581"/>
      <c r="BQ15" s="581"/>
      <c r="BR15" s="581"/>
      <c r="BS15" s="581"/>
      <c r="BT15" s="581"/>
      <c r="BU15" s="581"/>
      <c r="BV15" s="581"/>
    </row>
    <row r="16" spans="2:134" ht="10.15" customHeight="1" x14ac:dyDescent="0.15">
      <c r="B16" s="260"/>
      <c r="C16" s="262"/>
      <c r="D16" s="260" t="s">
        <v>71</v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56" t="s">
        <v>37</v>
      </c>
      <c r="AS16" s="57"/>
      <c r="AT16" s="57"/>
      <c r="AU16" s="57"/>
      <c r="AV16" s="57"/>
      <c r="AW16" s="57"/>
      <c r="AX16" s="57"/>
      <c r="AY16" s="57"/>
      <c r="AZ16" s="57"/>
      <c r="BA16" s="57"/>
      <c r="BB16" s="251">
        <v>10</v>
      </c>
      <c r="BC16" s="251"/>
      <c r="BD16" s="251"/>
      <c r="BE16" s="251"/>
      <c r="BF16" s="251"/>
      <c r="BG16" s="251"/>
      <c r="BH16" s="369" t="s">
        <v>56</v>
      </c>
      <c r="BI16" s="369"/>
      <c r="BK16" s="46" t="s">
        <v>104</v>
      </c>
      <c r="BL16" s="46"/>
      <c r="BM16" s="44"/>
      <c r="BN16" s="44"/>
      <c r="BO16" s="39"/>
    </row>
    <row r="17" spans="2:67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58" t="s">
        <v>38</v>
      </c>
      <c r="AS17" s="59"/>
      <c r="AT17" s="59"/>
      <c r="AU17" s="59"/>
      <c r="AV17" s="59"/>
      <c r="AW17" s="59"/>
      <c r="AX17" s="59"/>
      <c r="AY17" s="59"/>
      <c r="AZ17" s="59"/>
      <c r="BA17" s="59"/>
      <c r="BB17" s="235">
        <v>20</v>
      </c>
      <c r="BC17" s="235"/>
      <c r="BD17" s="235"/>
      <c r="BE17" s="235"/>
      <c r="BF17" s="235"/>
      <c r="BG17" s="235"/>
      <c r="BH17" s="367" t="s">
        <v>56</v>
      </c>
      <c r="BI17" s="368"/>
      <c r="BK17" s="46" t="s">
        <v>106</v>
      </c>
      <c r="BL17" s="46"/>
      <c r="BM17" s="44"/>
      <c r="BN17" s="44"/>
      <c r="BO17" s="39"/>
    </row>
    <row r="18" spans="2:67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8"/>
      <c r="AP18" s="384" t="s">
        <v>75</v>
      </c>
      <c r="AQ18" s="385"/>
      <c r="AR18" s="385"/>
      <c r="AS18" s="386"/>
      <c r="AT18" s="301" t="s">
        <v>13</v>
      </c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  <c r="BK18" s="586" t="s">
        <v>108</v>
      </c>
      <c r="BL18" s="586"/>
      <c r="BM18" s="47" t="s">
        <v>109</v>
      </c>
      <c r="BN18" s="46" t="s">
        <v>110</v>
      </c>
    </row>
    <row r="19" spans="2:67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>
        <v>20</v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5"/>
      <c r="AP19" s="387"/>
      <c r="AQ19" s="388"/>
      <c r="AR19" s="388"/>
      <c r="AS19" s="389"/>
      <c r="AT19" s="321" t="s">
        <v>41</v>
      </c>
      <c r="AU19" s="322"/>
      <c r="AV19" s="208"/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/>
      <c r="BE19" s="207"/>
      <c r="BF19" s="207"/>
      <c r="BG19" s="207"/>
      <c r="BH19" s="172" t="s">
        <v>15</v>
      </c>
      <c r="BI19" s="173"/>
      <c r="BK19" s="587" t="s">
        <v>112</v>
      </c>
      <c r="BL19" s="587"/>
      <c r="BM19" s="47" t="s">
        <v>109</v>
      </c>
      <c r="BN19" s="46" t="s">
        <v>113</v>
      </c>
    </row>
    <row r="20" spans="2:67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>
        <v>2020</v>
      </c>
      <c r="I20" s="191"/>
      <c r="J20" s="191"/>
      <c r="K20" s="191"/>
      <c r="L20" s="253" t="s">
        <v>2</v>
      </c>
      <c r="M20" s="253"/>
      <c r="N20" s="191">
        <v>8</v>
      </c>
      <c r="O20" s="191"/>
      <c r="P20" s="189" t="s">
        <v>3</v>
      </c>
      <c r="Q20" s="189"/>
      <c r="R20" s="191">
        <v>6</v>
      </c>
      <c r="S20" s="191"/>
      <c r="T20" s="189" t="s">
        <v>4</v>
      </c>
      <c r="U20" s="189"/>
      <c r="V20" s="189" t="s">
        <v>29</v>
      </c>
      <c r="W20" s="189"/>
      <c r="X20" s="191" t="s">
        <v>141</v>
      </c>
      <c r="Y20" s="191"/>
      <c r="Z20" s="191" t="s">
        <v>52</v>
      </c>
      <c r="AA20" s="191"/>
      <c r="AB20" s="191"/>
      <c r="AC20" s="191"/>
      <c r="AD20" s="191"/>
      <c r="AE20" s="191"/>
      <c r="AF20" s="174">
        <v>2020</v>
      </c>
      <c r="AG20" s="174"/>
      <c r="AH20" s="174"/>
      <c r="AI20" s="174"/>
      <c r="AJ20" s="253" t="s">
        <v>2</v>
      </c>
      <c r="AK20" s="253"/>
      <c r="AL20" s="174">
        <v>8</v>
      </c>
      <c r="AM20" s="174"/>
      <c r="AN20" s="253" t="s">
        <v>3</v>
      </c>
      <c r="AO20" s="253"/>
      <c r="AP20" s="174">
        <v>8</v>
      </c>
      <c r="AQ20" s="174"/>
      <c r="AR20" s="253" t="s">
        <v>4</v>
      </c>
      <c r="AS20" s="253"/>
      <c r="AT20" s="253" t="s">
        <v>29</v>
      </c>
      <c r="AU20" s="253"/>
      <c r="AV20" s="174" t="s">
        <v>142</v>
      </c>
      <c r="AW20" s="174"/>
      <c r="AX20" s="189" t="s">
        <v>53</v>
      </c>
      <c r="AY20" s="189"/>
      <c r="AZ20" s="189"/>
      <c r="BA20" s="189"/>
      <c r="BB20" s="191">
        <v>2</v>
      </c>
      <c r="BC20" s="192"/>
      <c r="BD20" s="187" t="s">
        <v>54</v>
      </c>
      <c r="BE20" s="187"/>
      <c r="BF20" s="190">
        <v>3</v>
      </c>
      <c r="BG20" s="190"/>
      <c r="BH20" s="187" t="s">
        <v>55</v>
      </c>
      <c r="BI20" s="188"/>
      <c r="BK20" s="588" t="s">
        <v>115</v>
      </c>
      <c r="BL20" s="588"/>
      <c r="BM20" s="47" t="s">
        <v>109</v>
      </c>
      <c r="BN20" s="48" t="s">
        <v>116</v>
      </c>
    </row>
    <row r="21" spans="2:67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131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131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7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7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7" ht="10.15" customHeight="1" x14ac:dyDescent="0.15">
      <c r="B24" s="442" t="s">
        <v>122</v>
      </c>
      <c r="C24" s="284"/>
      <c r="D24" s="270" t="s">
        <v>158</v>
      </c>
      <c r="E24" s="271"/>
      <c r="F24" s="271"/>
      <c r="G24" s="271"/>
      <c r="H24" s="271"/>
      <c r="I24" s="271"/>
      <c r="J24" s="271"/>
      <c r="K24" s="272"/>
      <c r="L24" s="212">
        <v>44049</v>
      </c>
      <c r="M24" s="213"/>
      <c r="N24" s="213"/>
      <c r="O24" s="213"/>
      <c r="P24" s="214"/>
      <c r="Q24" s="467">
        <v>0.375</v>
      </c>
      <c r="R24" s="468"/>
      <c r="S24" s="468"/>
      <c r="T24" s="469"/>
      <c r="U24" s="467"/>
      <c r="V24" s="468"/>
      <c r="W24" s="468"/>
      <c r="X24" s="492"/>
      <c r="Y24" s="484" t="s">
        <v>24</v>
      </c>
      <c r="Z24" s="485"/>
      <c r="AA24" s="485"/>
      <c r="AB24" s="202"/>
      <c r="AC24" s="202"/>
      <c r="AD24" s="202"/>
      <c r="AE24" s="203"/>
      <c r="AF24" s="283" t="s">
        <v>122</v>
      </c>
      <c r="AG24" s="284"/>
      <c r="AH24" s="221" t="s">
        <v>193</v>
      </c>
      <c r="AI24" s="222"/>
      <c r="AJ24" s="222"/>
      <c r="AK24" s="222"/>
      <c r="AL24" s="222"/>
      <c r="AM24" s="222"/>
      <c r="AN24" s="222"/>
      <c r="AO24" s="223"/>
      <c r="AP24" s="212">
        <v>44049</v>
      </c>
      <c r="AQ24" s="213"/>
      <c r="AR24" s="213"/>
      <c r="AS24" s="213"/>
      <c r="AT24" s="214"/>
      <c r="AU24" s="180">
        <v>0.58333333333333337</v>
      </c>
      <c r="AV24" s="181"/>
      <c r="AW24" s="181"/>
      <c r="AX24" s="182"/>
      <c r="AY24" s="591"/>
      <c r="AZ24" s="592"/>
      <c r="BA24" s="592"/>
      <c r="BB24" s="593"/>
      <c r="BC24" s="484" t="s">
        <v>24</v>
      </c>
      <c r="BD24" s="485"/>
      <c r="BE24" s="485"/>
      <c r="BF24" s="624"/>
      <c r="BG24" s="624"/>
      <c r="BH24" s="624"/>
      <c r="BI24" s="625"/>
    </row>
    <row r="25" spans="2:67" ht="10.15" customHeight="1" x14ac:dyDescent="0.15">
      <c r="B25" s="443"/>
      <c r="C25" s="433"/>
      <c r="D25" s="231" t="s">
        <v>157</v>
      </c>
      <c r="E25" s="232"/>
      <c r="F25" s="232"/>
      <c r="G25" s="232"/>
      <c r="H25" s="232" t="s">
        <v>23</v>
      </c>
      <c r="I25" s="232"/>
      <c r="J25" s="232"/>
      <c r="K25" s="233"/>
      <c r="L25" s="215"/>
      <c r="M25" s="216"/>
      <c r="N25" s="216"/>
      <c r="O25" s="216"/>
      <c r="P25" s="217"/>
      <c r="Q25" s="64"/>
      <c r="R25" s="183" t="s">
        <v>67</v>
      </c>
      <c r="S25" s="183"/>
      <c r="T25" s="99"/>
      <c r="U25" s="180"/>
      <c r="V25" s="181"/>
      <c r="W25" s="181"/>
      <c r="X25" s="579"/>
      <c r="Y25" s="346" t="s">
        <v>26</v>
      </c>
      <c r="Z25" s="347"/>
      <c r="AA25" s="347"/>
      <c r="AB25" s="200"/>
      <c r="AC25" s="200"/>
      <c r="AD25" s="200"/>
      <c r="AE25" s="201"/>
      <c r="AF25" s="432"/>
      <c r="AG25" s="433"/>
      <c r="AH25" s="231" t="s">
        <v>43</v>
      </c>
      <c r="AI25" s="232"/>
      <c r="AJ25" s="232"/>
      <c r="AK25" s="232"/>
      <c r="AL25" s="232"/>
      <c r="AM25" s="232" t="s">
        <v>197</v>
      </c>
      <c r="AN25" s="232"/>
      <c r="AO25" s="233"/>
      <c r="AP25" s="215"/>
      <c r="AQ25" s="216"/>
      <c r="AR25" s="216"/>
      <c r="AS25" s="216"/>
      <c r="AT25" s="217"/>
      <c r="AU25" s="64"/>
      <c r="AV25" s="183" t="s">
        <v>67</v>
      </c>
      <c r="AW25" s="183"/>
      <c r="AX25" s="65"/>
      <c r="AY25" s="591"/>
      <c r="AZ25" s="592"/>
      <c r="BA25" s="592"/>
      <c r="BB25" s="593"/>
      <c r="BC25" s="175"/>
      <c r="BD25" s="176"/>
      <c r="BE25" s="176"/>
      <c r="BF25" s="200"/>
      <c r="BG25" s="200"/>
      <c r="BH25" s="200"/>
      <c r="BI25" s="201"/>
    </row>
    <row r="26" spans="2:67" ht="10.15" customHeight="1" x14ac:dyDescent="0.15">
      <c r="B26" s="571" t="s">
        <v>125</v>
      </c>
      <c r="C26" s="435"/>
      <c r="D26" s="234" t="s">
        <v>32</v>
      </c>
      <c r="E26" s="210"/>
      <c r="F26" s="210"/>
      <c r="G26" s="210"/>
      <c r="H26" s="356" t="s">
        <v>42</v>
      </c>
      <c r="I26" s="356"/>
      <c r="J26" s="356"/>
      <c r="K26" s="357"/>
      <c r="L26" s="218"/>
      <c r="M26" s="219"/>
      <c r="N26" s="219"/>
      <c r="O26" s="219"/>
      <c r="P26" s="220"/>
      <c r="Q26" s="184">
        <v>0.5</v>
      </c>
      <c r="R26" s="185"/>
      <c r="S26" s="185"/>
      <c r="T26" s="186"/>
      <c r="U26" s="184"/>
      <c r="V26" s="185"/>
      <c r="W26" s="185"/>
      <c r="X26" s="580"/>
      <c r="Y26" s="582"/>
      <c r="Z26" s="583"/>
      <c r="AA26" s="583"/>
      <c r="AB26" s="198"/>
      <c r="AC26" s="198"/>
      <c r="AD26" s="198"/>
      <c r="AE26" s="199"/>
      <c r="AF26" s="434" t="s">
        <v>125</v>
      </c>
      <c r="AG26" s="435"/>
      <c r="AH26" s="234" t="s">
        <v>44</v>
      </c>
      <c r="AI26" s="210"/>
      <c r="AJ26" s="210"/>
      <c r="AK26" s="513"/>
      <c r="AL26" s="513"/>
      <c r="AM26" s="513"/>
      <c r="AN26" s="210" t="s">
        <v>45</v>
      </c>
      <c r="AO26" s="211"/>
      <c r="AP26" s="218"/>
      <c r="AQ26" s="219"/>
      <c r="AR26" s="219"/>
      <c r="AS26" s="219"/>
      <c r="AT26" s="220"/>
      <c r="AU26" s="184">
        <v>0.70833333333333337</v>
      </c>
      <c r="AV26" s="185"/>
      <c r="AW26" s="185"/>
      <c r="AX26" s="186"/>
      <c r="AY26" s="591"/>
      <c r="AZ26" s="592"/>
      <c r="BA26" s="592"/>
      <c r="BB26" s="593"/>
      <c r="BC26" s="175"/>
      <c r="BD26" s="176"/>
      <c r="BE26" s="176"/>
      <c r="BF26" s="198"/>
      <c r="BG26" s="198"/>
      <c r="BH26" s="198"/>
      <c r="BI26" s="199"/>
    </row>
    <row r="27" spans="2:67" ht="10.15" customHeight="1" x14ac:dyDescent="0.15">
      <c r="B27" s="571"/>
      <c r="C27" s="435"/>
      <c r="D27" s="270" t="s">
        <v>158</v>
      </c>
      <c r="E27" s="271"/>
      <c r="F27" s="271"/>
      <c r="G27" s="271"/>
      <c r="H27" s="271"/>
      <c r="I27" s="271"/>
      <c r="J27" s="271"/>
      <c r="K27" s="272"/>
      <c r="L27" s="212">
        <v>44050</v>
      </c>
      <c r="M27" s="213"/>
      <c r="N27" s="213"/>
      <c r="O27" s="213"/>
      <c r="P27" s="214"/>
      <c r="Q27" s="467">
        <v>0.375</v>
      </c>
      <c r="R27" s="468"/>
      <c r="S27" s="468"/>
      <c r="T27" s="469"/>
      <c r="U27" s="467"/>
      <c r="V27" s="468"/>
      <c r="W27" s="468"/>
      <c r="X27" s="492"/>
      <c r="Y27" s="350" t="s">
        <v>63</v>
      </c>
      <c r="Z27" s="351"/>
      <c r="AA27" s="362">
        <f>AB24*AB25*AB26</f>
        <v>0</v>
      </c>
      <c r="AB27" s="362"/>
      <c r="AC27" s="362"/>
      <c r="AD27" s="362"/>
      <c r="AE27" s="450"/>
      <c r="AF27" s="434"/>
      <c r="AG27" s="435"/>
      <c r="AH27" s="221" t="s">
        <v>193</v>
      </c>
      <c r="AI27" s="222"/>
      <c r="AJ27" s="222"/>
      <c r="AK27" s="222"/>
      <c r="AL27" s="222"/>
      <c r="AM27" s="222"/>
      <c r="AN27" s="222"/>
      <c r="AO27" s="223"/>
      <c r="AP27" s="212">
        <v>44051</v>
      </c>
      <c r="AQ27" s="213"/>
      <c r="AR27" s="213"/>
      <c r="AS27" s="213"/>
      <c r="AT27" s="214"/>
      <c r="AU27" s="180">
        <v>0.58333333333333337</v>
      </c>
      <c r="AV27" s="181"/>
      <c r="AW27" s="181"/>
      <c r="AX27" s="182"/>
      <c r="AY27" s="591"/>
      <c r="AZ27" s="592"/>
      <c r="BA27" s="592"/>
      <c r="BB27" s="593"/>
      <c r="BC27" s="196" t="s">
        <v>63</v>
      </c>
      <c r="BD27" s="197"/>
      <c r="BE27" s="344">
        <f>BF24*BF25*BF26</f>
        <v>0</v>
      </c>
      <c r="BF27" s="344"/>
      <c r="BG27" s="344"/>
      <c r="BH27" s="344"/>
      <c r="BI27" s="345"/>
    </row>
    <row r="28" spans="2:67" ht="10.15" customHeight="1" x14ac:dyDescent="0.15">
      <c r="B28" s="571"/>
      <c r="C28" s="435"/>
      <c r="D28" s="231" t="s">
        <v>157</v>
      </c>
      <c r="E28" s="232"/>
      <c r="F28" s="232"/>
      <c r="G28" s="232"/>
      <c r="H28" s="232" t="s">
        <v>23</v>
      </c>
      <c r="I28" s="232"/>
      <c r="J28" s="232"/>
      <c r="K28" s="233"/>
      <c r="L28" s="215"/>
      <c r="M28" s="216"/>
      <c r="N28" s="216"/>
      <c r="O28" s="216"/>
      <c r="P28" s="217"/>
      <c r="Q28" s="64"/>
      <c r="R28" s="183" t="s">
        <v>67</v>
      </c>
      <c r="S28" s="183"/>
      <c r="T28" s="99"/>
      <c r="U28" s="180"/>
      <c r="V28" s="181"/>
      <c r="W28" s="181"/>
      <c r="X28" s="579"/>
      <c r="Y28" s="444" t="s">
        <v>24</v>
      </c>
      <c r="Z28" s="445"/>
      <c r="AA28" s="445"/>
      <c r="AB28" s="514"/>
      <c r="AC28" s="514"/>
      <c r="AD28" s="514"/>
      <c r="AE28" s="515"/>
      <c r="AF28" s="434"/>
      <c r="AG28" s="435"/>
      <c r="AH28" s="231" t="s">
        <v>43</v>
      </c>
      <c r="AI28" s="232"/>
      <c r="AJ28" s="232"/>
      <c r="AK28" s="232"/>
      <c r="AL28" s="232"/>
      <c r="AM28" s="232" t="s">
        <v>197</v>
      </c>
      <c r="AN28" s="232"/>
      <c r="AO28" s="233"/>
      <c r="AP28" s="215"/>
      <c r="AQ28" s="216"/>
      <c r="AR28" s="216"/>
      <c r="AS28" s="216"/>
      <c r="AT28" s="217"/>
      <c r="AU28" s="64"/>
      <c r="AV28" s="183" t="s">
        <v>67</v>
      </c>
      <c r="AW28" s="183"/>
      <c r="AX28" s="65"/>
      <c r="AY28" s="591"/>
      <c r="AZ28" s="592"/>
      <c r="BA28" s="592"/>
      <c r="BB28" s="593"/>
      <c r="BC28" s="444" t="s">
        <v>24</v>
      </c>
      <c r="BD28" s="445"/>
      <c r="BE28" s="445"/>
      <c r="BF28" s="584"/>
      <c r="BG28" s="584"/>
      <c r="BH28" s="584"/>
      <c r="BI28" s="585"/>
    </row>
    <row r="29" spans="2:67" ht="10.15" customHeight="1" x14ac:dyDescent="0.15">
      <c r="B29" s="572"/>
      <c r="C29" s="437"/>
      <c r="D29" s="234" t="s">
        <v>32</v>
      </c>
      <c r="E29" s="210"/>
      <c r="F29" s="210"/>
      <c r="G29" s="210"/>
      <c r="H29" s="356" t="s">
        <v>42</v>
      </c>
      <c r="I29" s="356"/>
      <c r="J29" s="356"/>
      <c r="K29" s="357"/>
      <c r="L29" s="218"/>
      <c r="M29" s="219"/>
      <c r="N29" s="219"/>
      <c r="O29" s="219"/>
      <c r="P29" s="220"/>
      <c r="Q29" s="184">
        <v>0.5</v>
      </c>
      <c r="R29" s="185"/>
      <c r="S29" s="185"/>
      <c r="T29" s="186"/>
      <c r="U29" s="184"/>
      <c r="V29" s="185"/>
      <c r="W29" s="185"/>
      <c r="X29" s="580"/>
      <c r="Y29" s="346" t="s">
        <v>26</v>
      </c>
      <c r="Z29" s="347"/>
      <c r="AA29" s="347"/>
      <c r="AB29" s="200"/>
      <c r="AC29" s="200"/>
      <c r="AD29" s="200"/>
      <c r="AE29" s="201"/>
      <c r="AF29" s="436"/>
      <c r="AG29" s="437"/>
      <c r="AH29" s="234" t="s">
        <v>44</v>
      </c>
      <c r="AI29" s="210"/>
      <c r="AJ29" s="210"/>
      <c r="AK29" s="513"/>
      <c r="AL29" s="513"/>
      <c r="AM29" s="513"/>
      <c r="AN29" s="210" t="s">
        <v>45</v>
      </c>
      <c r="AO29" s="211"/>
      <c r="AP29" s="218"/>
      <c r="AQ29" s="219"/>
      <c r="AR29" s="219"/>
      <c r="AS29" s="219"/>
      <c r="AT29" s="220"/>
      <c r="AU29" s="184">
        <v>0.70833333333333337</v>
      </c>
      <c r="AV29" s="185"/>
      <c r="AW29" s="185"/>
      <c r="AX29" s="186"/>
      <c r="AY29" s="591"/>
      <c r="AZ29" s="592"/>
      <c r="BA29" s="592"/>
      <c r="BB29" s="593"/>
      <c r="BC29" s="175"/>
      <c r="BD29" s="176"/>
      <c r="BE29" s="176"/>
      <c r="BF29" s="200"/>
      <c r="BG29" s="200"/>
      <c r="BH29" s="200"/>
      <c r="BI29" s="201"/>
    </row>
    <row r="30" spans="2:67" ht="10.15" customHeight="1" x14ac:dyDescent="0.15">
      <c r="B30" s="570" t="s">
        <v>128</v>
      </c>
      <c r="C30" s="512"/>
      <c r="D30" s="270" t="s">
        <v>158</v>
      </c>
      <c r="E30" s="271"/>
      <c r="F30" s="271"/>
      <c r="G30" s="271"/>
      <c r="H30" s="271"/>
      <c r="I30" s="271"/>
      <c r="J30" s="271"/>
      <c r="K30" s="272"/>
      <c r="L30" s="212">
        <v>44051</v>
      </c>
      <c r="M30" s="213"/>
      <c r="N30" s="213"/>
      <c r="O30" s="213"/>
      <c r="P30" s="214"/>
      <c r="Q30" s="467">
        <v>0.375</v>
      </c>
      <c r="R30" s="468"/>
      <c r="S30" s="468"/>
      <c r="T30" s="469"/>
      <c r="U30" s="467"/>
      <c r="V30" s="468"/>
      <c r="W30" s="468"/>
      <c r="X30" s="492"/>
      <c r="Y30" s="582"/>
      <c r="Z30" s="583"/>
      <c r="AA30" s="583"/>
      <c r="AB30" s="198"/>
      <c r="AC30" s="198"/>
      <c r="AD30" s="198"/>
      <c r="AE30" s="199"/>
      <c r="AF30" s="239">
        <v>50</v>
      </c>
      <c r="AG30" s="500"/>
      <c r="AH30" s="221" t="s">
        <v>193</v>
      </c>
      <c r="AI30" s="222"/>
      <c r="AJ30" s="222"/>
      <c r="AK30" s="222"/>
      <c r="AL30" s="222"/>
      <c r="AM30" s="222"/>
      <c r="AN30" s="222"/>
      <c r="AO30" s="223"/>
      <c r="AP30" s="212">
        <v>44049</v>
      </c>
      <c r="AQ30" s="213"/>
      <c r="AR30" s="213"/>
      <c r="AS30" s="213"/>
      <c r="AT30" s="214"/>
      <c r="AU30" s="180">
        <v>0.58333333333333337</v>
      </c>
      <c r="AV30" s="181"/>
      <c r="AW30" s="181"/>
      <c r="AX30" s="182"/>
      <c r="AY30" s="591"/>
      <c r="AZ30" s="592"/>
      <c r="BA30" s="592"/>
      <c r="BB30" s="593"/>
      <c r="BC30" s="175"/>
      <c r="BD30" s="176"/>
      <c r="BE30" s="176"/>
      <c r="BF30" s="198"/>
      <c r="BG30" s="198"/>
      <c r="BH30" s="198"/>
      <c r="BI30" s="199"/>
    </row>
    <row r="31" spans="2:67" ht="10.15" customHeight="1" x14ac:dyDescent="0.15">
      <c r="B31" s="570"/>
      <c r="C31" s="512"/>
      <c r="D31" s="231" t="s">
        <v>157</v>
      </c>
      <c r="E31" s="232"/>
      <c r="F31" s="232"/>
      <c r="G31" s="232"/>
      <c r="H31" s="232" t="s">
        <v>23</v>
      </c>
      <c r="I31" s="232"/>
      <c r="J31" s="232"/>
      <c r="K31" s="233"/>
      <c r="L31" s="215"/>
      <c r="M31" s="216"/>
      <c r="N31" s="216"/>
      <c r="O31" s="216"/>
      <c r="P31" s="217"/>
      <c r="Q31" s="64"/>
      <c r="R31" s="183" t="s">
        <v>67</v>
      </c>
      <c r="S31" s="183"/>
      <c r="T31" s="99"/>
      <c r="U31" s="180"/>
      <c r="V31" s="181"/>
      <c r="W31" s="181"/>
      <c r="X31" s="579"/>
      <c r="Y31" s="350" t="s">
        <v>63</v>
      </c>
      <c r="Z31" s="351"/>
      <c r="AA31" s="362">
        <f>AB28*AB29*AB30</f>
        <v>0</v>
      </c>
      <c r="AB31" s="362"/>
      <c r="AC31" s="362"/>
      <c r="AD31" s="362"/>
      <c r="AE31" s="450"/>
      <c r="AF31" s="239"/>
      <c r="AG31" s="500"/>
      <c r="AH31" s="231" t="s">
        <v>43</v>
      </c>
      <c r="AI31" s="232"/>
      <c r="AJ31" s="232"/>
      <c r="AK31" s="232"/>
      <c r="AL31" s="232"/>
      <c r="AM31" s="232">
        <v>5</v>
      </c>
      <c r="AN31" s="232"/>
      <c r="AO31" s="233"/>
      <c r="AP31" s="215"/>
      <c r="AQ31" s="216"/>
      <c r="AR31" s="216"/>
      <c r="AS31" s="216"/>
      <c r="AT31" s="217"/>
      <c r="AU31" s="64"/>
      <c r="AV31" s="183" t="s">
        <v>27</v>
      </c>
      <c r="AW31" s="183"/>
      <c r="AX31" s="125"/>
      <c r="AY31" s="591"/>
      <c r="AZ31" s="592"/>
      <c r="BA31" s="592"/>
      <c r="BB31" s="593"/>
      <c r="BC31" s="350" t="s">
        <v>63</v>
      </c>
      <c r="BD31" s="351"/>
      <c r="BE31" s="348">
        <f>BF28*BF29*BF30</f>
        <v>0</v>
      </c>
      <c r="BF31" s="348"/>
      <c r="BG31" s="348"/>
      <c r="BH31" s="348"/>
      <c r="BI31" s="349"/>
    </row>
    <row r="32" spans="2:67" ht="10.15" customHeight="1" x14ac:dyDescent="0.15">
      <c r="B32" s="570"/>
      <c r="C32" s="512"/>
      <c r="D32" s="234" t="s">
        <v>32</v>
      </c>
      <c r="E32" s="210"/>
      <c r="F32" s="210"/>
      <c r="G32" s="210"/>
      <c r="H32" s="356" t="s">
        <v>42</v>
      </c>
      <c r="I32" s="356"/>
      <c r="J32" s="356"/>
      <c r="K32" s="357"/>
      <c r="L32" s="218"/>
      <c r="M32" s="219"/>
      <c r="N32" s="219"/>
      <c r="O32" s="219"/>
      <c r="P32" s="220"/>
      <c r="Q32" s="184">
        <v>0.5</v>
      </c>
      <c r="R32" s="185"/>
      <c r="S32" s="185"/>
      <c r="T32" s="186"/>
      <c r="U32" s="184"/>
      <c r="V32" s="185"/>
      <c r="W32" s="185"/>
      <c r="X32" s="580"/>
      <c r="Y32" s="444" t="s">
        <v>24</v>
      </c>
      <c r="Z32" s="445"/>
      <c r="AA32" s="445"/>
      <c r="AB32" s="514"/>
      <c r="AC32" s="514"/>
      <c r="AD32" s="514"/>
      <c r="AE32" s="515"/>
      <c r="AF32" s="575" t="s">
        <v>190</v>
      </c>
      <c r="AG32" s="576"/>
      <c r="AH32" s="234" t="s">
        <v>44</v>
      </c>
      <c r="AI32" s="210"/>
      <c r="AJ32" s="210"/>
      <c r="AK32" s="513"/>
      <c r="AL32" s="513"/>
      <c r="AM32" s="513"/>
      <c r="AN32" s="210" t="s">
        <v>45</v>
      </c>
      <c r="AO32" s="211"/>
      <c r="AP32" s="218"/>
      <c r="AQ32" s="219"/>
      <c r="AR32" s="219"/>
      <c r="AS32" s="219"/>
      <c r="AT32" s="220"/>
      <c r="AU32" s="184">
        <v>0.70833333333333337</v>
      </c>
      <c r="AV32" s="185"/>
      <c r="AW32" s="185"/>
      <c r="AX32" s="186"/>
      <c r="AY32" s="591"/>
      <c r="AZ32" s="592"/>
      <c r="BA32" s="592"/>
      <c r="BB32" s="593"/>
      <c r="BC32" s="352" t="s">
        <v>24</v>
      </c>
      <c r="BD32" s="353"/>
      <c r="BE32" s="353"/>
      <c r="BF32" s="589"/>
      <c r="BG32" s="589"/>
      <c r="BH32" s="589"/>
      <c r="BI32" s="590"/>
    </row>
    <row r="33" spans="2:61" ht="10.15" customHeight="1" x14ac:dyDescent="0.15">
      <c r="B33" s="570" t="s">
        <v>127</v>
      </c>
      <c r="C33" s="512"/>
      <c r="D33" s="270" t="s">
        <v>158</v>
      </c>
      <c r="E33" s="271"/>
      <c r="F33" s="271"/>
      <c r="G33" s="271"/>
      <c r="H33" s="271"/>
      <c r="I33" s="271"/>
      <c r="J33" s="271"/>
      <c r="K33" s="272"/>
      <c r="L33" s="212">
        <v>44049</v>
      </c>
      <c r="M33" s="213"/>
      <c r="N33" s="213"/>
      <c r="O33" s="213"/>
      <c r="P33" s="214"/>
      <c r="Q33" s="467">
        <v>0.375</v>
      </c>
      <c r="R33" s="468"/>
      <c r="S33" s="468"/>
      <c r="T33" s="469"/>
      <c r="U33" s="467"/>
      <c r="V33" s="468"/>
      <c r="W33" s="468"/>
      <c r="X33" s="492"/>
      <c r="Y33" s="346" t="s">
        <v>26</v>
      </c>
      <c r="Z33" s="347"/>
      <c r="AA33" s="347"/>
      <c r="AB33" s="200"/>
      <c r="AC33" s="200"/>
      <c r="AD33" s="200"/>
      <c r="AE33" s="201"/>
      <c r="AF33" s="575"/>
      <c r="AG33" s="576"/>
      <c r="AH33" s="221" t="s">
        <v>193</v>
      </c>
      <c r="AI33" s="222"/>
      <c r="AJ33" s="222"/>
      <c r="AK33" s="222"/>
      <c r="AL33" s="222"/>
      <c r="AM33" s="222"/>
      <c r="AN33" s="222"/>
      <c r="AO33" s="223"/>
      <c r="AP33" s="212">
        <v>44051</v>
      </c>
      <c r="AQ33" s="213"/>
      <c r="AR33" s="213"/>
      <c r="AS33" s="213"/>
      <c r="AT33" s="214"/>
      <c r="AU33" s="180">
        <v>0.58333333333333337</v>
      </c>
      <c r="AV33" s="181"/>
      <c r="AW33" s="181"/>
      <c r="AX33" s="182"/>
      <c r="AY33" s="591"/>
      <c r="AZ33" s="592"/>
      <c r="BA33" s="592"/>
      <c r="BB33" s="593"/>
      <c r="BC33" s="175"/>
      <c r="BD33" s="176"/>
      <c r="BE33" s="176"/>
      <c r="BF33" s="200"/>
      <c r="BG33" s="200"/>
      <c r="BH33" s="200"/>
      <c r="BI33" s="201"/>
    </row>
    <row r="34" spans="2:61" ht="10.15" customHeight="1" x14ac:dyDescent="0.15">
      <c r="B34" s="570"/>
      <c r="C34" s="512"/>
      <c r="D34" s="231" t="s">
        <v>157</v>
      </c>
      <c r="E34" s="232"/>
      <c r="F34" s="232"/>
      <c r="G34" s="232"/>
      <c r="H34" s="232" t="s">
        <v>23</v>
      </c>
      <c r="I34" s="232"/>
      <c r="J34" s="232"/>
      <c r="K34" s="233"/>
      <c r="L34" s="215"/>
      <c r="M34" s="216"/>
      <c r="N34" s="216"/>
      <c r="O34" s="216"/>
      <c r="P34" s="217"/>
      <c r="Q34" s="64"/>
      <c r="R34" s="183" t="s">
        <v>27</v>
      </c>
      <c r="S34" s="183"/>
      <c r="T34" s="99"/>
      <c r="U34" s="180"/>
      <c r="V34" s="181"/>
      <c r="W34" s="181"/>
      <c r="X34" s="579"/>
      <c r="Y34" s="582"/>
      <c r="Z34" s="583"/>
      <c r="AA34" s="583"/>
      <c r="AB34" s="198"/>
      <c r="AC34" s="198"/>
      <c r="AD34" s="198"/>
      <c r="AE34" s="199"/>
      <c r="AF34" s="575"/>
      <c r="AG34" s="576"/>
      <c r="AH34" s="231" t="s">
        <v>43</v>
      </c>
      <c r="AI34" s="232"/>
      <c r="AJ34" s="232"/>
      <c r="AK34" s="232"/>
      <c r="AL34" s="232"/>
      <c r="AM34" s="232">
        <v>5</v>
      </c>
      <c r="AN34" s="232"/>
      <c r="AO34" s="233"/>
      <c r="AP34" s="215"/>
      <c r="AQ34" s="216"/>
      <c r="AR34" s="216"/>
      <c r="AS34" s="216"/>
      <c r="AT34" s="217"/>
      <c r="AU34" s="64"/>
      <c r="AV34" s="183" t="s">
        <v>27</v>
      </c>
      <c r="AW34" s="183"/>
      <c r="AX34" s="125"/>
      <c r="AY34" s="591"/>
      <c r="AZ34" s="592"/>
      <c r="BA34" s="592"/>
      <c r="BB34" s="593"/>
      <c r="BC34" s="175"/>
      <c r="BD34" s="176"/>
      <c r="BE34" s="176"/>
      <c r="BF34" s="198"/>
      <c r="BG34" s="198"/>
      <c r="BH34" s="198"/>
      <c r="BI34" s="199"/>
    </row>
    <row r="35" spans="2:61" ht="10.15" customHeight="1" x14ac:dyDescent="0.15">
      <c r="B35" s="570" t="s">
        <v>129</v>
      </c>
      <c r="C35" s="512"/>
      <c r="D35" s="234" t="s">
        <v>32</v>
      </c>
      <c r="E35" s="210"/>
      <c r="F35" s="210"/>
      <c r="G35" s="210"/>
      <c r="H35" s="356" t="s">
        <v>42</v>
      </c>
      <c r="I35" s="356"/>
      <c r="J35" s="356"/>
      <c r="K35" s="357"/>
      <c r="L35" s="218"/>
      <c r="M35" s="219"/>
      <c r="N35" s="219"/>
      <c r="O35" s="219"/>
      <c r="P35" s="220"/>
      <c r="Q35" s="184">
        <v>0.5</v>
      </c>
      <c r="R35" s="185"/>
      <c r="S35" s="185"/>
      <c r="T35" s="186"/>
      <c r="U35" s="184"/>
      <c r="V35" s="185"/>
      <c r="W35" s="185"/>
      <c r="X35" s="580"/>
      <c r="Y35" s="196" t="s">
        <v>63</v>
      </c>
      <c r="Z35" s="197"/>
      <c r="AA35" s="516">
        <f>AB32*AB33*AB34</f>
        <v>0</v>
      </c>
      <c r="AB35" s="516"/>
      <c r="AC35" s="516"/>
      <c r="AD35" s="516"/>
      <c r="AE35" s="517"/>
      <c r="AF35" s="575"/>
      <c r="AG35" s="576"/>
      <c r="AH35" s="234" t="s">
        <v>44</v>
      </c>
      <c r="AI35" s="210"/>
      <c r="AJ35" s="210"/>
      <c r="AK35" s="513"/>
      <c r="AL35" s="513"/>
      <c r="AM35" s="513"/>
      <c r="AN35" s="210" t="s">
        <v>45</v>
      </c>
      <c r="AO35" s="211"/>
      <c r="AP35" s="218"/>
      <c r="AQ35" s="219"/>
      <c r="AR35" s="219"/>
      <c r="AS35" s="219"/>
      <c r="AT35" s="220"/>
      <c r="AU35" s="184">
        <v>0.70833333333333337</v>
      </c>
      <c r="AV35" s="185"/>
      <c r="AW35" s="185"/>
      <c r="AX35" s="186"/>
      <c r="AY35" s="591"/>
      <c r="AZ35" s="592"/>
      <c r="BA35" s="592"/>
      <c r="BB35" s="593"/>
      <c r="BC35" s="350" t="s">
        <v>63</v>
      </c>
      <c r="BD35" s="351"/>
      <c r="BE35" s="348">
        <f>BF32*BF33*BF34</f>
        <v>0</v>
      </c>
      <c r="BF35" s="348"/>
      <c r="BG35" s="348"/>
      <c r="BH35" s="348"/>
      <c r="BI35" s="349"/>
    </row>
    <row r="36" spans="2:61" ht="10.15" customHeight="1" x14ac:dyDescent="0.15">
      <c r="B36" s="570"/>
      <c r="C36" s="512"/>
      <c r="D36" s="270" t="s">
        <v>158</v>
      </c>
      <c r="E36" s="271"/>
      <c r="F36" s="271"/>
      <c r="G36" s="271"/>
      <c r="H36" s="271"/>
      <c r="I36" s="271"/>
      <c r="J36" s="271"/>
      <c r="K36" s="272"/>
      <c r="L36" s="212">
        <v>44050</v>
      </c>
      <c r="M36" s="213"/>
      <c r="N36" s="213"/>
      <c r="O36" s="213"/>
      <c r="P36" s="214"/>
      <c r="Q36" s="467">
        <v>0.375</v>
      </c>
      <c r="R36" s="468"/>
      <c r="S36" s="468"/>
      <c r="T36" s="469"/>
      <c r="U36" s="467"/>
      <c r="V36" s="468"/>
      <c r="W36" s="468"/>
      <c r="X36" s="492"/>
      <c r="Y36" s="444" t="s">
        <v>24</v>
      </c>
      <c r="Z36" s="445"/>
      <c r="AA36" s="445"/>
      <c r="AB36" s="514"/>
      <c r="AC36" s="514"/>
      <c r="AD36" s="514"/>
      <c r="AE36" s="515"/>
      <c r="AF36" s="575"/>
      <c r="AG36" s="576"/>
      <c r="AH36" s="221" t="s">
        <v>193</v>
      </c>
      <c r="AI36" s="222"/>
      <c r="AJ36" s="222"/>
      <c r="AK36" s="222"/>
      <c r="AL36" s="222"/>
      <c r="AM36" s="222"/>
      <c r="AN36" s="222"/>
      <c r="AO36" s="223"/>
      <c r="AP36" s="212" t="s">
        <v>132</v>
      </c>
      <c r="AQ36" s="213"/>
      <c r="AR36" s="213"/>
      <c r="AS36" s="213"/>
      <c r="AT36" s="214"/>
      <c r="AU36" s="180" t="s">
        <v>133</v>
      </c>
      <c r="AV36" s="181"/>
      <c r="AW36" s="181"/>
      <c r="AX36" s="182"/>
      <c r="AY36" s="591"/>
      <c r="AZ36" s="592"/>
      <c r="BA36" s="592"/>
      <c r="BB36" s="593"/>
      <c r="BC36" s="352" t="s">
        <v>24</v>
      </c>
      <c r="BD36" s="353"/>
      <c r="BE36" s="353"/>
      <c r="BF36" s="589"/>
      <c r="BG36" s="589"/>
      <c r="BH36" s="589"/>
      <c r="BI36" s="590"/>
    </row>
    <row r="37" spans="2:61" ht="10.15" customHeight="1" x14ac:dyDescent="0.15">
      <c r="B37" s="570"/>
      <c r="C37" s="512"/>
      <c r="D37" s="231" t="s">
        <v>157</v>
      </c>
      <c r="E37" s="232"/>
      <c r="F37" s="232"/>
      <c r="G37" s="232"/>
      <c r="H37" s="232" t="s">
        <v>23</v>
      </c>
      <c r="I37" s="232"/>
      <c r="J37" s="232"/>
      <c r="K37" s="233"/>
      <c r="L37" s="215"/>
      <c r="M37" s="216"/>
      <c r="N37" s="216"/>
      <c r="O37" s="216"/>
      <c r="P37" s="217"/>
      <c r="Q37" s="64"/>
      <c r="R37" s="183" t="s">
        <v>27</v>
      </c>
      <c r="S37" s="183"/>
      <c r="T37" s="99"/>
      <c r="U37" s="180"/>
      <c r="V37" s="181"/>
      <c r="W37" s="181"/>
      <c r="X37" s="579"/>
      <c r="Y37" s="346" t="s">
        <v>26</v>
      </c>
      <c r="Z37" s="347"/>
      <c r="AA37" s="347"/>
      <c r="AB37" s="200"/>
      <c r="AC37" s="200"/>
      <c r="AD37" s="200"/>
      <c r="AE37" s="201"/>
      <c r="AF37" s="511" t="s">
        <v>127</v>
      </c>
      <c r="AG37" s="512"/>
      <c r="AH37" s="231" t="s">
        <v>43</v>
      </c>
      <c r="AI37" s="232"/>
      <c r="AJ37" s="232"/>
      <c r="AK37" s="232"/>
      <c r="AL37" s="232"/>
      <c r="AM37" s="232"/>
      <c r="AN37" s="232"/>
      <c r="AO37" s="233"/>
      <c r="AP37" s="215"/>
      <c r="AQ37" s="216"/>
      <c r="AR37" s="216"/>
      <c r="AS37" s="216"/>
      <c r="AT37" s="217"/>
      <c r="AU37" s="64"/>
      <c r="AV37" s="183" t="s">
        <v>27</v>
      </c>
      <c r="AW37" s="183"/>
      <c r="AX37" s="125"/>
      <c r="AY37" s="591"/>
      <c r="AZ37" s="592"/>
      <c r="BA37" s="592"/>
      <c r="BB37" s="593"/>
      <c r="BC37" s="175"/>
      <c r="BD37" s="176"/>
      <c r="BE37" s="176"/>
      <c r="BF37" s="200"/>
      <c r="BG37" s="200"/>
      <c r="BH37" s="200"/>
      <c r="BI37" s="201"/>
    </row>
    <row r="38" spans="2:61" ht="10.15" customHeight="1" x14ac:dyDescent="0.15">
      <c r="B38" s="570" t="s">
        <v>127</v>
      </c>
      <c r="C38" s="512"/>
      <c r="D38" s="234" t="s">
        <v>32</v>
      </c>
      <c r="E38" s="210"/>
      <c r="F38" s="210"/>
      <c r="G38" s="210"/>
      <c r="H38" s="356" t="s">
        <v>42</v>
      </c>
      <c r="I38" s="356"/>
      <c r="J38" s="356"/>
      <c r="K38" s="357"/>
      <c r="L38" s="218"/>
      <c r="M38" s="219"/>
      <c r="N38" s="219"/>
      <c r="O38" s="219"/>
      <c r="P38" s="220"/>
      <c r="Q38" s="184">
        <v>0.5</v>
      </c>
      <c r="R38" s="185"/>
      <c r="S38" s="185"/>
      <c r="T38" s="186"/>
      <c r="U38" s="184"/>
      <c r="V38" s="185"/>
      <c r="W38" s="185"/>
      <c r="X38" s="580"/>
      <c r="Y38" s="582"/>
      <c r="Z38" s="583"/>
      <c r="AA38" s="583"/>
      <c r="AB38" s="198"/>
      <c r="AC38" s="198"/>
      <c r="AD38" s="198"/>
      <c r="AE38" s="199"/>
      <c r="AF38" s="574" t="s">
        <v>192</v>
      </c>
      <c r="AG38" s="416"/>
      <c r="AH38" s="234" t="s">
        <v>44</v>
      </c>
      <c r="AI38" s="210"/>
      <c r="AJ38" s="210"/>
      <c r="AK38" s="513"/>
      <c r="AL38" s="513"/>
      <c r="AM38" s="513"/>
      <c r="AN38" s="210" t="s">
        <v>45</v>
      </c>
      <c r="AO38" s="211"/>
      <c r="AP38" s="218"/>
      <c r="AQ38" s="219"/>
      <c r="AR38" s="219"/>
      <c r="AS38" s="219"/>
      <c r="AT38" s="220"/>
      <c r="AU38" s="184" t="s">
        <v>133</v>
      </c>
      <c r="AV38" s="185"/>
      <c r="AW38" s="185"/>
      <c r="AX38" s="186"/>
      <c r="AY38" s="591"/>
      <c r="AZ38" s="592"/>
      <c r="BA38" s="592"/>
      <c r="BB38" s="593"/>
      <c r="BC38" s="175"/>
      <c r="BD38" s="176"/>
      <c r="BE38" s="176"/>
      <c r="BF38" s="198"/>
      <c r="BG38" s="198"/>
      <c r="BH38" s="198"/>
      <c r="BI38" s="199"/>
    </row>
    <row r="39" spans="2:61" ht="10.15" customHeight="1" x14ac:dyDescent="0.15">
      <c r="B39" s="570"/>
      <c r="C39" s="512"/>
      <c r="D39" s="270" t="s">
        <v>158</v>
      </c>
      <c r="E39" s="271"/>
      <c r="F39" s="271"/>
      <c r="G39" s="271"/>
      <c r="H39" s="271"/>
      <c r="I39" s="271"/>
      <c r="J39" s="271"/>
      <c r="K39" s="272"/>
      <c r="L39" s="212">
        <v>44051</v>
      </c>
      <c r="M39" s="213"/>
      <c r="N39" s="213"/>
      <c r="O39" s="213"/>
      <c r="P39" s="214"/>
      <c r="Q39" s="467">
        <v>0.375</v>
      </c>
      <c r="R39" s="468"/>
      <c r="S39" s="468"/>
      <c r="T39" s="469"/>
      <c r="U39" s="467"/>
      <c r="V39" s="468"/>
      <c r="W39" s="468"/>
      <c r="X39" s="492"/>
      <c r="Y39" s="350" t="s">
        <v>63</v>
      </c>
      <c r="Z39" s="351"/>
      <c r="AA39" s="362">
        <f>AB36*AB37*AB38</f>
        <v>0</v>
      </c>
      <c r="AB39" s="362"/>
      <c r="AC39" s="362"/>
      <c r="AD39" s="362"/>
      <c r="AE39" s="450"/>
      <c r="AF39" s="574"/>
      <c r="AG39" s="416"/>
      <c r="AH39" s="221" t="s">
        <v>193</v>
      </c>
      <c r="AI39" s="222"/>
      <c r="AJ39" s="222"/>
      <c r="AK39" s="222"/>
      <c r="AL39" s="222"/>
      <c r="AM39" s="222"/>
      <c r="AN39" s="222"/>
      <c r="AO39" s="223"/>
      <c r="AP39" s="212" t="s">
        <v>132</v>
      </c>
      <c r="AQ39" s="213"/>
      <c r="AR39" s="213"/>
      <c r="AS39" s="213"/>
      <c r="AT39" s="214"/>
      <c r="AU39" s="180" t="s">
        <v>133</v>
      </c>
      <c r="AV39" s="181"/>
      <c r="AW39" s="181"/>
      <c r="AX39" s="182"/>
      <c r="AY39" s="591"/>
      <c r="AZ39" s="592"/>
      <c r="BA39" s="592"/>
      <c r="BB39" s="593"/>
      <c r="BC39" s="196" t="s">
        <v>63</v>
      </c>
      <c r="BD39" s="197"/>
      <c r="BE39" s="516">
        <f>BF36*BF37*BF38</f>
        <v>0</v>
      </c>
      <c r="BF39" s="516"/>
      <c r="BG39" s="516"/>
      <c r="BH39" s="516"/>
      <c r="BI39" s="517"/>
    </row>
    <row r="40" spans="2:61" ht="10.15" customHeight="1" x14ac:dyDescent="0.15">
      <c r="B40" s="570" t="s">
        <v>130</v>
      </c>
      <c r="C40" s="512"/>
      <c r="D40" s="231" t="s">
        <v>157</v>
      </c>
      <c r="E40" s="232"/>
      <c r="F40" s="232"/>
      <c r="G40" s="232"/>
      <c r="H40" s="232" t="s">
        <v>23</v>
      </c>
      <c r="I40" s="232"/>
      <c r="J40" s="232"/>
      <c r="K40" s="233"/>
      <c r="L40" s="215"/>
      <c r="M40" s="216"/>
      <c r="N40" s="216"/>
      <c r="O40" s="216"/>
      <c r="P40" s="217"/>
      <c r="Q40" s="64"/>
      <c r="R40" s="183" t="s">
        <v>27</v>
      </c>
      <c r="S40" s="183"/>
      <c r="T40" s="99"/>
      <c r="U40" s="180"/>
      <c r="V40" s="181"/>
      <c r="W40" s="181"/>
      <c r="X40" s="579"/>
      <c r="Y40" s="444" t="s">
        <v>24</v>
      </c>
      <c r="Z40" s="445"/>
      <c r="AA40" s="445"/>
      <c r="AB40" s="514"/>
      <c r="AC40" s="514"/>
      <c r="AD40" s="514"/>
      <c r="AE40" s="515"/>
      <c r="AF40" s="574"/>
      <c r="AG40" s="416"/>
      <c r="AH40" s="231" t="s">
        <v>43</v>
      </c>
      <c r="AI40" s="232"/>
      <c r="AJ40" s="232"/>
      <c r="AK40" s="232"/>
      <c r="AL40" s="232"/>
      <c r="AM40" s="232"/>
      <c r="AN40" s="232"/>
      <c r="AO40" s="233"/>
      <c r="AP40" s="215"/>
      <c r="AQ40" s="216"/>
      <c r="AR40" s="216"/>
      <c r="AS40" s="216"/>
      <c r="AT40" s="217"/>
      <c r="AU40" s="64"/>
      <c r="AV40" s="183" t="s">
        <v>27</v>
      </c>
      <c r="AW40" s="183"/>
      <c r="AX40" s="125"/>
      <c r="AY40" s="591"/>
      <c r="AZ40" s="592"/>
      <c r="BA40" s="592"/>
      <c r="BB40" s="593"/>
      <c r="BC40" s="444" t="s">
        <v>24</v>
      </c>
      <c r="BD40" s="445"/>
      <c r="BE40" s="445"/>
      <c r="BF40" s="584"/>
      <c r="BG40" s="584"/>
      <c r="BH40" s="584"/>
      <c r="BI40" s="585"/>
    </row>
    <row r="41" spans="2:61" ht="10.15" customHeight="1" x14ac:dyDescent="0.15">
      <c r="B41" s="570"/>
      <c r="C41" s="512"/>
      <c r="D41" s="234" t="s">
        <v>32</v>
      </c>
      <c r="E41" s="210"/>
      <c r="F41" s="210"/>
      <c r="G41" s="210"/>
      <c r="H41" s="356" t="s">
        <v>42</v>
      </c>
      <c r="I41" s="356"/>
      <c r="J41" s="356"/>
      <c r="K41" s="357"/>
      <c r="L41" s="218"/>
      <c r="M41" s="219"/>
      <c r="N41" s="219"/>
      <c r="O41" s="219"/>
      <c r="P41" s="220"/>
      <c r="Q41" s="184">
        <v>0.5</v>
      </c>
      <c r="R41" s="185"/>
      <c r="S41" s="185"/>
      <c r="T41" s="186"/>
      <c r="U41" s="184"/>
      <c r="V41" s="185"/>
      <c r="W41" s="185"/>
      <c r="X41" s="580"/>
      <c r="Y41" s="346" t="s">
        <v>26</v>
      </c>
      <c r="Z41" s="347"/>
      <c r="AA41" s="347"/>
      <c r="AB41" s="200"/>
      <c r="AC41" s="200"/>
      <c r="AD41" s="200"/>
      <c r="AE41" s="201"/>
      <c r="AF41" s="577" t="s">
        <v>191</v>
      </c>
      <c r="AG41" s="308"/>
      <c r="AH41" s="234" t="s">
        <v>44</v>
      </c>
      <c r="AI41" s="210"/>
      <c r="AJ41" s="210"/>
      <c r="AK41" s="513"/>
      <c r="AL41" s="513"/>
      <c r="AM41" s="513"/>
      <c r="AN41" s="210" t="s">
        <v>45</v>
      </c>
      <c r="AO41" s="211"/>
      <c r="AP41" s="218"/>
      <c r="AQ41" s="219"/>
      <c r="AR41" s="219"/>
      <c r="AS41" s="219"/>
      <c r="AT41" s="220"/>
      <c r="AU41" s="184" t="s">
        <v>133</v>
      </c>
      <c r="AV41" s="185"/>
      <c r="AW41" s="185"/>
      <c r="AX41" s="186"/>
      <c r="AY41" s="591"/>
      <c r="AZ41" s="592"/>
      <c r="BA41" s="592"/>
      <c r="BB41" s="593"/>
      <c r="BC41" s="175"/>
      <c r="BD41" s="176"/>
      <c r="BE41" s="176"/>
      <c r="BF41" s="200"/>
      <c r="BG41" s="200"/>
      <c r="BH41" s="200"/>
      <c r="BI41" s="201"/>
    </row>
    <row r="42" spans="2:61" ht="10.15" customHeight="1" x14ac:dyDescent="0.15">
      <c r="B42" s="570"/>
      <c r="C42" s="512"/>
      <c r="D42" s="270" t="s">
        <v>158</v>
      </c>
      <c r="E42" s="271"/>
      <c r="F42" s="271"/>
      <c r="G42" s="271"/>
      <c r="H42" s="271"/>
      <c r="I42" s="271"/>
      <c r="J42" s="271"/>
      <c r="K42" s="272"/>
      <c r="L42" s="212">
        <v>44049</v>
      </c>
      <c r="M42" s="213"/>
      <c r="N42" s="213"/>
      <c r="O42" s="213"/>
      <c r="P42" s="214"/>
      <c r="Q42" s="467">
        <v>0.375</v>
      </c>
      <c r="R42" s="468"/>
      <c r="S42" s="468"/>
      <c r="T42" s="469"/>
      <c r="U42" s="467"/>
      <c r="V42" s="468"/>
      <c r="W42" s="468"/>
      <c r="X42" s="492"/>
      <c r="Y42" s="582"/>
      <c r="Z42" s="583"/>
      <c r="AA42" s="583"/>
      <c r="AB42" s="198"/>
      <c r="AC42" s="198"/>
      <c r="AD42" s="198"/>
      <c r="AE42" s="199"/>
      <c r="AF42" s="577"/>
      <c r="AG42" s="308"/>
      <c r="AH42" s="221" t="s">
        <v>193</v>
      </c>
      <c r="AI42" s="222"/>
      <c r="AJ42" s="222"/>
      <c r="AK42" s="222"/>
      <c r="AL42" s="222"/>
      <c r="AM42" s="222"/>
      <c r="AN42" s="222"/>
      <c r="AO42" s="223"/>
      <c r="AP42" s="212" t="s">
        <v>132</v>
      </c>
      <c r="AQ42" s="213"/>
      <c r="AR42" s="213"/>
      <c r="AS42" s="213"/>
      <c r="AT42" s="214"/>
      <c r="AU42" s="180" t="s">
        <v>133</v>
      </c>
      <c r="AV42" s="181"/>
      <c r="AW42" s="181"/>
      <c r="AX42" s="182"/>
      <c r="AY42" s="591"/>
      <c r="AZ42" s="592"/>
      <c r="BA42" s="592"/>
      <c r="BB42" s="593"/>
      <c r="BC42" s="175"/>
      <c r="BD42" s="176"/>
      <c r="BE42" s="176"/>
      <c r="BF42" s="198"/>
      <c r="BG42" s="198"/>
      <c r="BH42" s="198"/>
      <c r="BI42" s="199"/>
    </row>
    <row r="43" spans="2:61" ht="10.15" customHeight="1" x14ac:dyDescent="0.15">
      <c r="B43" s="307" t="s">
        <v>186</v>
      </c>
      <c r="C43" s="308"/>
      <c r="D43" s="231" t="s">
        <v>157</v>
      </c>
      <c r="E43" s="232"/>
      <c r="F43" s="232"/>
      <c r="G43" s="232"/>
      <c r="H43" s="232" t="s">
        <v>23</v>
      </c>
      <c r="I43" s="232"/>
      <c r="J43" s="232"/>
      <c r="K43" s="233"/>
      <c r="L43" s="215"/>
      <c r="M43" s="216"/>
      <c r="N43" s="216"/>
      <c r="O43" s="216"/>
      <c r="P43" s="217"/>
      <c r="Q43" s="64"/>
      <c r="R43" s="183" t="s">
        <v>27</v>
      </c>
      <c r="S43" s="183"/>
      <c r="T43" s="99"/>
      <c r="U43" s="180"/>
      <c r="V43" s="181"/>
      <c r="W43" s="181"/>
      <c r="X43" s="579"/>
      <c r="Y43" s="350" t="s">
        <v>63</v>
      </c>
      <c r="Z43" s="351"/>
      <c r="AA43" s="362">
        <f>AB40*AB41*AB42</f>
        <v>0</v>
      </c>
      <c r="AB43" s="362"/>
      <c r="AC43" s="362"/>
      <c r="AD43" s="362"/>
      <c r="AE43" s="450"/>
      <c r="AF43" s="577"/>
      <c r="AG43" s="308"/>
      <c r="AH43" s="231" t="s">
        <v>43</v>
      </c>
      <c r="AI43" s="232"/>
      <c r="AJ43" s="232"/>
      <c r="AK43" s="232"/>
      <c r="AL43" s="232"/>
      <c r="AM43" s="232"/>
      <c r="AN43" s="232"/>
      <c r="AO43" s="233"/>
      <c r="AP43" s="215"/>
      <c r="AQ43" s="216"/>
      <c r="AR43" s="216"/>
      <c r="AS43" s="216"/>
      <c r="AT43" s="217"/>
      <c r="AU43" s="64"/>
      <c r="AV43" s="183" t="s">
        <v>67</v>
      </c>
      <c r="AW43" s="183"/>
      <c r="AX43" s="65"/>
      <c r="AY43" s="591"/>
      <c r="AZ43" s="592"/>
      <c r="BA43" s="592"/>
      <c r="BB43" s="593"/>
      <c r="BC43" s="350" t="s">
        <v>63</v>
      </c>
      <c r="BD43" s="351"/>
      <c r="BE43" s="362">
        <f>BF40*BF41*BF42</f>
        <v>0</v>
      </c>
      <c r="BF43" s="362"/>
      <c r="BG43" s="362"/>
      <c r="BH43" s="362"/>
      <c r="BI43" s="450"/>
    </row>
    <row r="44" spans="2:61" ht="10.15" customHeight="1" x14ac:dyDescent="0.15">
      <c r="B44" s="307"/>
      <c r="C44" s="308"/>
      <c r="D44" s="234" t="s">
        <v>32</v>
      </c>
      <c r="E44" s="210"/>
      <c r="F44" s="210"/>
      <c r="G44" s="210"/>
      <c r="H44" s="356" t="s">
        <v>42</v>
      </c>
      <c r="I44" s="356"/>
      <c r="J44" s="356"/>
      <c r="K44" s="357"/>
      <c r="L44" s="218"/>
      <c r="M44" s="219"/>
      <c r="N44" s="219"/>
      <c r="O44" s="219"/>
      <c r="P44" s="220"/>
      <c r="Q44" s="184">
        <v>0.5</v>
      </c>
      <c r="R44" s="185"/>
      <c r="S44" s="185"/>
      <c r="T44" s="186"/>
      <c r="U44" s="184"/>
      <c r="V44" s="185"/>
      <c r="W44" s="185"/>
      <c r="X44" s="580"/>
      <c r="Y44" s="444" t="s">
        <v>24</v>
      </c>
      <c r="Z44" s="445"/>
      <c r="AA44" s="445"/>
      <c r="AB44" s="514"/>
      <c r="AC44" s="514"/>
      <c r="AD44" s="514"/>
      <c r="AE44" s="515"/>
      <c r="AF44" s="577"/>
      <c r="AG44" s="308"/>
      <c r="AH44" s="234" t="s">
        <v>44</v>
      </c>
      <c r="AI44" s="210"/>
      <c r="AJ44" s="210"/>
      <c r="AK44" s="513"/>
      <c r="AL44" s="513"/>
      <c r="AM44" s="513"/>
      <c r="AN44" s="210" t="s">
        <v>45</v>
      </c>
      <c r="AO44" s="211"/>
      <c r="AP44" s="218"/>
      <c r="AQ44" s="219"/>
      <c r="AR44" s="219"/>
      <c r="AS44" s="219"/>
      <c r="AT44" s="220"/>
      <c r="AU44" s="184" t="s">
        <v>133</v>
      </c>
      <c r="AV44" s="185"/>
      <c r="AW44" s="185"/>
      <c r="AX44" s="186"/>
      <c r="AY44" s="591"/>
      <c r="AZ44" s="592"/>
      <c r="BA44" s="592"/>
      <c r="BB44" s="593"/>
      <c r="BC44" s="352" t="s">
        <v>24</v>
      </c>
      <c r="BD44" s="353"/>
      <c r="BE44" s="353"/>
      <c r="BF44" s="589"/>
      <c r="BG44" s="589"/>
      <c r="BH44" s="589"/>
      <c r="BI44" s="590"/>
    </row>
    <row r="45" spans="2:61" ht="10.15" customHeight="1" x14ac:dyDescent="0.15">
      <c r="B45" s="307"/>
      <c r="C45" s="308"/>
      <c r="D45" s="270" t="s">
        <v>158</v>
      </c>
      <c r="E45" s="271"/>
      <c r="F45" s="271"/>
      <c r="G45" s="271"/>
      <c r="H45" s="271"/>
      <c r="I45" s="271"/>
      <c r="J45" s="271"/>
      <c r="K45" s="272"/>
      <c r="L45" s="212">
        <v>44050</v>
      </c>
      <c r="M45" s="213"/>
      <c r="N45" s="213"/>
      <c r="O45" s="213"/>
      <c r="P45" s="214"/>
      <c r="Q45" s="467">
        <v>0.375</v>
      </c>
      <c r="R45" s="468"/>
      <c r="S45" s="468"/>
      <c r="T45" s="469"/>
      <c r="U45" s="467"/>
      <c r="V45" s="468"/>
      <c r="W45" s="468"/>
      <c r="X45" s="492"/>
      <c r="Y45" s="346" t="s">
        <v>26</v>
      </c>
      <c r="Z45" s="347"/>
      <c r="AA45" s="347"/>
      <c r="AB45" s="200"/>
      <c r="AC45" s="200"/>
      <c r="AD45" s="200"/>
      <c r="AE45" s="201"/>
      <c r="AF45" s="577"/>
      <c r="AG45" s="308"/>
      <c r="AH45" s="221" t="s">
        <v>193</v>
      </c>
      <c r="AI45" s="222"/>
      <c r="AJ45" s="222"/>
      <c r="AK45" s="222"/>
      <c r="AL45" s="222"/>
      <c r="AM45" s="222"/>
      <c r="AN45" s="222"/>
      <c r="AO45" s="223"/>
      <c r="AP45" s="212" t="s">
        <v>132</v>
      </c>
      <c r="AQ45" s="213"/>
      <c r="AR45" s="213"/>
      <c r="AS45" s="213"/>
      <c r="AT45" s="214"/>
      <c r="AU45" s="180" t="s">
        <v>133</v>
      </c>
      <c r="AV45" s="181"/>
      <c r="AW45" s="181"/>
      <c r="AX45" s="182"/>
      <c r="AY45" s="591"/>
      <c r="AZ45" s="592"/>
      <c r="BA45" s="592"/>
      <c r="BB45" s="593"/>
      <c r="BC45" s="175"/>
      <c r="BD45" s="176"/>
      <c r="BE45" s="176"/>
      <c r="BF45" s="200"/>
      <c r="BG45" s="200"/>
      <c r="BH45" s="200"/>
      <c r="BI45" s="201"/>
    </row>
    <row r="46" spans="2:61" ht="10.15" customHeight="1" x14ac:dyDescent="0.15">
      <c r="B46" s="307"/>
      <c r="C46" s="308"/>
      <c r="D46" s="231" t="s">
        <v>157</v>
      </c>
      <c r="E46" s="232"/>
      <c r="F46" s="232"/>
      <c r="G46" s="232"/>
      <c r="H46" s="232" t="s">
        <v>23</v>
      </c>
      <c r="I46" s="232"/>
      <c r="J46" s="232"/>
      <c r="K46" s="233"/>
      <c r="L46" s="215"/>
      <c r="M46" s="216"/>
      <c r="N46" s="216"/>
      <c r="O46" s="216"/>
      <c r="P46" s="217"/>
      <c r="Q46" s="64"/>
      <c r="R46" s="183" t="s">
        <v>27</v>
      </c>
      <c r="S46" s="183"/>
      <c r="T46" s="99"/>
      <c r="U46" s="180"/>
      <c r="V46" s="181"/>
      <c r="W46" s="181"/>
      <c r="X46" s="579"/>
      <c r="Y46" s="582"/>
      <c r="Z46" s="583"/>
      <c r="AA46" s="583"/>
      <c r="AB46" s="198"/>
      <c r="AC46" s="198"/>
      <c r="AD46" s="198"/>
      <c r="AE46" s="199"/>
      <c r="AF46" s="577"/>
      <c r="AG46" s="308"/>
      <c r="AH46" s="231" t="s">
        <v>43</v>
      </c>
      <c r="AI46" s="232"/>
      <c r="AJ46" s="232"/>
      <c r="AK46" s="232"/>
      <c r="AL46" s="232"/>
      <c r="AM46" s="232"/>
      <c r="AN46" s="232"/>
      <c r="AO46" s="233"/>
      <c r="AP46" s="215"/>
      <c r="AQ46" s="216"/>
      <c r="AR46" s="216"/>
      <c r="AS46" s="216"/>
      <c r="AT46" s="217"/>
      <c r="AU46" s="64"/>
      <c r="AV46" s="183" t="s">
        <v>67</v>
      </c>
      <c r="AW46" s="183"/>
      <c r="AX46" s="65"/>
      <c r="AY46" s="591"/>
      <c r="AZ46" s="592"/>
      <c r="BA46" s="592"/>
      <c r="BB46" s="593"/>
      <c r="BC46" s="175"/>
      <c r="BD46" s="176"/>
      <c r="BE46" s="176"/>
      <c r="BF46" s="198"/>
      <c r="BG46" s="198"/>
      <c r="BH46" s="198"/>
      <c r="BI46" s="199"/>
    </row>
    <row r="47" spans="2:61" ht="10.15" customHeight="1" x14ac:dyDescent="0.15">
      <c r="B47" s="307"/>
      <c r="C47" s="308"/>
      <c r="D47" s="234" t="s">
        <v>32</v>
      </c>
      <c r="E47" s="210"/>
      <c r="F47" s="210"/>
      <c r="G47" s="210"/>
      <c r="H47" s="356" t="s">
        <v>42</v>
      </c>
      <c r="I47" s="356"/>
      <c r="J47" s="356"/>
      <c r="K47" s="357"/>
      <c r="L47" s="218"/>
      <c r="M47" s="219"/>
      <c r="N47" s="219"/>
      <c r="O47" s="219"/>
      <c r="P47" s="220"/>
      <c r="Q47" s="184">
        <v>0.5</v>
      </c>
      <c r="R47" s="185"/>
      <c r="S47" s="185"/>
      <c r="T47" s="186"/>
      <c r="U47" s="184"/>
      <c r="V47" s="185"/>
      <c r="W47" s="185"/>
      <c r="X47" s="580"/>
      <c r="Y47" s="350" t="s">
        <v>63</v>
      </c>
      <c r="Z47" s="351"/>
      <c r="AA47" s="362">
        <f>AB44*AB45*AB46</f>
        <v>0</v>
      </c>
      <c r="AB47" s="362"/>
      <c r="AC47" s="362"/>
      <c r="AD47" s="362"/>
      <c r="AE47" s="450"/>
      <c r="AF47" s="578"/>
      <c r="AG47" s="365"/>
      <c r="AH47" s="234" t="s">
        <v>44</v>
      </c>
      <c r="AI47" s="210"/>
      <c r="AJ47" s="210"/>
      <c r="AK47" s="513"/>
      <c r="AL47" s="513"/>
      <c r="AM47" s="513"/>
      <c r="AN47" s="210" t="s">
        <v>45</v>
      </c>
      <c r="AO47" s="211"/>
      <c r="AP47" s="218"/>
      <c r="AQ47" s="219"/>
      <c r="AR47" s="219"/>
      <c r="AS47" s="219"/>
      <c r="AT47" s="220"/>
      <c r="AU47" s="184" t="s">
        <v>133</v>
      </c>
      <c r="AV47" s="185"/>
      <c r="AW47" s="185"/>
      <c r="AX47" s="186"/>
      <c r="AY47" s="591"/>
      <c r="AZ47" s="592"/>
      <c r="BA47" s="592"/>
      <c r="BB47" s="593"/>
      <c r="BC47" s="350" t="s">
        <v>63</v>
      </c>
      <c r="BD47" s="351"/>
      <c r="BE47" s="362">
        <f>BF44*BF45*BF46</f>
        <v>0</v>
      </c>
      <c r="BF47" s="362"/>
      <c r="BG47" s="362"/>
      <c r="BH47" s="362"/>
      <c r="BI47" s="450"/>
    </row>
    <row r="48" spans="2:61" ht="10.15" customHeight="1" x14ac:dyDescent="0.15">
      <c r="B48" s="307"/>
      <c r="C48" s="308"/>
      <c r="D48" s="270" t="s">
        <v>158</v>
      </c>
      <c r="E48" s="271"/>
      <c r="F48" s="271"/>
      <c r="G48" s="271"/>
      <c r="H48" s="271"/>
      <c r="I48" s="271"/>
      <c r="J48" s="271"/>
      <c r="K48" s="272"/>
      <c r="L48" s="212" t="s">
        <v>132</v>
      </c>
      <c r="M48" s="213"/>
      <c r="N48" s="213"/>
      <c r="O48" s="213"/>
      <c r="P48" s="214"/>
      <c r="Q48" s="467" t="s">
        <v>133</v>
      </c>
      <c r="R48" s="468"/>
      <c r="S48" s="468"/>
      <c r="T48" s="469"/>
      <c r="U48" s="467"/>
      <c r="V48" s="468"/>
      <c r="W48" s="468"/>
      <c r="X48" s="492"/>
      <c r="Y48" s="352" t="s">
        <v>24</v>
      </c>
      <c r="Z48" s="353"/>
      <c r="AA48" s="353"/>
      <c r="AB48" s="363"/>
      <c r="AC48" s="363"/>
      <c r="AD48" s="363"/>
      <c r="AE48" s="451"/>
      <c r="AF48" s="283" t="s">
        <v>122</v>
      </c>
      <c r="AG48" s="284"/>
      <c r="AH48" s="270" t="s">
        <v>140</v>
      </c>
      <c r="AI48" s="271"/>
      <c r="AJ48" s="271"/>
      <c r="AK48" s="271"/>
      <c r="AL48" s="271"/>
      <c r="AM48" s="271"/>
      <c r="AN48" s="271"/>
      <c r="AO48" s="272"/>
      <c r="AP48" s="212">
        <v>44049</v>
      </c>
      <c r="AQ48" s="213"/>
      <c r="AR48" s="213"/>
      <c r="AS48" s="213"/>
      <c r="AT48" s="214"/>
      <c r="AU48" s="180">
        <v>0.375</v>
      </c>
      <c r="AV48" s="181"/>
      <c r="AW48" s="181"/>
      <c r="AX48" s="182"/>
      <c r="AY48" s="591"/>
      <c r="AZ48" s="592"/>
      <c r="BA48" s="592"/>
      <c r="BB48" s="593"/>
      <c r="BC48" s="626" t="s">
        <v>20</v>
      </c>
      <c r="BD48" s="627"/>
      <c r="BE48" s="627"/>
      <c r="BF48" s="594"/>
      <c r="BG48" s="594"/>
      <c r="BH48" s="594"/>
      <c r="BI48" s="595"/>
    </row>
    <row r="49" spans="2:61" ht="10.15" customHeight="1" x14ac:dyDescent="0.15">
      <c r="B49" s="307"/>
      <c r="C49" s="308"/>
      <c r="D49" s="231" t="s">
        <v>157</v>
      </c>
      <c r="E49" s="232"/>
      <c r="F49" s="232"/>
      <c r="G49" s="232"/>
      <c r="H49" s="232" t="s">
        <v>23</v>
      </c>
      <c r="I49" s="232"/>
      <c r="J49" s="232"/>
      <c r="K49" s="233"/>
      <c r="L49" s="215"/>
      <c r="M49" s="216"/>
      <c r="N49" s="216"/>
      <c r="O49" s="216"/>
      <c r="P49" s="217"/>
      <c r="Q49" s="64"/>
      <c r="R49" s="183" t="s">
        <v>27</v>
      </c>
      <c r="S49" s="183"/>
      <c r="T49" s="99"/>
      <c r="U49" s="180"/>
      <c r="V49" s="181"/>
      <c r="W49" s="181"/>
      <c r="X49" s="579"/>
      <c r="Y49" s="346" t="s">
        <v>26</v>
      </c>
      <c r="Z49" s="347"/>
      <c r="AA49" s="347"/>
      <c r="AB49" s="456"/>
      <c r="AC49" s="456"/>
      <c r="AD49" s="456"/>
      <c r="AE49" s="457"/>
      <c r="AF49" s="434" t="s">
        <v>125</v>
      </c>
      <c r="AG49" s="435"/>
      <c r="AH49" s="273" t="s">
        <v>46</v>
      </c>
      <c r="AI49" s="274"/>
      <c r="AJ49" s="274"/>
      <c r="AK49" s="274"/>
      <c r="AL49" s="274"/>
      <c r="AM49" s="274"/>
      <c r="AN49" s="274"/>
      <c r="AO49" s="275"/>
      <c r="AP49" s="215"/>
      <c r="AQ49" s="216"/>
      <c r="AR49" s="216"/>
      <c r="AS49" s="216"/>
      <c r="AT49" s="217"/>
      <c r="AU49" s="64"/>
      <c r="AV49" s="183" t="s">
        <v>67</v>
      </c>
      <c r="AW49" s="183"/>
      <c r="AX49" s="65"/>
      <c r="AY49" s="591"/>
      <c r="AZ49" s="592"/>
      <c r="BA49" s="592"/>
      <c r="BB49" s="593"/>
      <c r="BC49" s="346" t="s">
        <v>34</v>
      </c>
      <c r="BD49" s="347"/>
      <c r="BE49" s="347"/>
      <c r="BF49" s="596"/>
      <c r="BG49" s="596"/>
      <c r="BH49" s="596"/>
      <c r="BI49" s="597"/>
    </row>
    <row r="50" spans="2:61" ht="10.15" customHeight="1" x14ac:dyDescent="0.15">
      <c r="B50" s="307"/>
      <c r="C50" s="308"/>
      <c r="D50" s="234" t="s">
        <v>32</v>
      </c>
      <c r="E50" s="210"/>
      <c r="F50" s="210"/>
      <c r="G50" s="210"/>
      <c r="H50" s="356" t="s">
        <v>42</v>
      </c>
      <c r="I50" s="356"/>
      <c r="J50" s="356"/>
      <c r="K50" s="357"/>
      <c r="L50" s="218"/>
      <c r="M50" s="219"/>
      <c r="N50" s="219"/>
      <c r="O50" s="219"/>
      <c r="P50" s="220"/>
      <c r="Q50" s="184" t="s">
        <v>133</v>
      </c>
      <c r="R50" s="185"/>
      <c r="S50" s="185"/>
      <c r="T50" s="186"/>
      <c r="U50" s="184"/>
      <c r="V50" s="185"/>
      <c r="W50" s="185"/>
      <c r="X50" s="580"/>
      <c r="Y50" s="582"/>
      <c r="Z50" s="583"/>
      <c r="AA50" s="583"/>
      <c r="AB50" s="628"/>
      <c r="AC50" s="628"/>
      <c r="AD50" s="628"/>
      <c r="AE50" s="629"/>
      <c r="AF50" s="436"/>
      <c r="AG50" s="437"/>
      <c r="AH50" s="276"/>
      <c r="AI50" s="277"/>
      <c r="AJ50" s="277"/>
      <c r="AK50" s="277"/>
      <c r="AL50" s="277"/>
      <c r="AM50" s="277"/>
      <c r="AN50" s="277"/>
      <c r="AO50" s="278"/>
      <c r="AP50" s="218"/>
      <c r="AQ50" s="219"/>
      <c r="AR50" s="219"/>
      <c r="AS50" s="219"/>
      <c r="AT50" s="220"/>
      <c r="AU50" s="184">
        <v>0.54166666666666663</v>
      </c>
      <c r="AV50" s="185"/>
      <c r="AW50" s="185"/>
      <c r="AX50" s="186"/>
      <c r="AY50" s="591"/>
      <c r="AZ50" s="592"/>
      <c r="BA50" s="592"/>
      <c r="BB50" s="593"/>
      <c r="BC50" s="342" t="s">
        <v>25</v>
      </c>
      <c r="BD50" s="343"/>
      <c r="BE50" s="343"/>
      <c r="BF50" s="470"/>
      <c r="BG50" s="470"/>
      <c r="BH50" s="470"/>
      <c r="BI50" s="471"/>
    </row>
    <row r="51" spans="2:61" ht="10.15" customHeight="1" x14ac:dyDescent="0.15">
      <c r="B51" s="307"/>
      <c r="C51" s="308"/>
      <c r="D51" s="270" t="s">
        <v>158</v>
      </c>
      <c r="E51" s="271"/>
      <c r="F51" s="271"/>
      <c r="G51" s="271"/>
      <c r="H51" s="271"/>
      <c r="I51" s="271"/>
      <c r="J51" s="271"/>
      <c r="K51" s="272"/>
      <c r="L51" s="212" t="s">
        <v>132</v>
      </c>
      <c r="M51" s="213"/>
      <c r="N51" s="213"/>
      <c r="O51" s="213"/>
      <c r="P51" s="214"/>
      <c r="Q51" s="467" t="s">
        <v>133</v>
      </c>
      <c r="R51" s="468"/>
      <c r="S51" s="468"/>
      <c r="T51" s="469"/>
      <c r="U51" s="467"/>
      <c r="V51" s="468"/>
      <c r="W51" s="468"/>
      <c r="X51" s="492"/>
      <c r="Y51" s="452" t="s">
        <v>63</v>
      </c>
      <c r="Z51" s="453"/>
      <c r="AA51" s="454">
        <f>AB48*AB49*AB50</f>
        <v>0</v>
      </c>
      <c r="AB51" s="454"/>
      <c r="AC51" s="454"/>
      <c r="AD51" s="454"/>
      <c r="AE51" s="455"/>
      <c r="AF51" s="511" t="s">
        <v>126</v>
      </c>
      <c r="AG51" s="512"/>
      <c r="AH51" s="270" t="s">
        <v>140</v>
      </c>
      <c r="AI51" s="271"/>
      <c r="AJ51" s="271"/>
      <c r="AK51" s="271"/>
      <c r="AL51" s="271"/>
      <c r="AM51" s="271"/>
      <c r="AN51" s="271"/>
      <c r="AO51" s="272"/>
      <c r="AP51" s="212">
        <v>44050</v>
      </c>
      <c r="AQ51" s="213"/>
      <c r="AR51" s="213"/>
      <c r="AS51" s="213"/>
      <c r="AT51" s="214"/>
      <c r="AU51" s="180">
        <v>0.45833333333333331</v>
      </c>
      <c r="AV51" s="181"/>
      <c r="AW51" s="181"/>
      <c r="AX51" s="182"/>
      <c r="AY51" s="591"/>
      <c r="AZ51" s="592"/>
      <c r="BA51" s="592"/>
      <c r="BB51" s="593"/>
      <c r="BC51" s="196" t="s">
        <v>63</v>
      </c>
      <c r="BD51" s="197"/>
      <c r="BE51" s="344">
        <f>SUM(BF48,BF49)*BF50</f>
        <v>0</v>
      </c>
      <c r="BF51" s="344"/>
      <c r="BG51" s="344"/>
      <c r="BH51" s="344"/>
      <c r="BI51" s="345"/>
    </row>
    <row r="52" spans="2:61" ht="10.15" customHeight="1" x14ac:dyDescent="0.15">
      <c r="B52" s="307"/>
      <c r="C52" s="308"/>
      <c r="D52" s="231" t="s">
        <v>157</v>
      </c>
      <c r="E52" s="232"/>
      <c r="F52" s="232"/>
      <c r="G52" s="232"/>
      <c r="H52" s="232" t="s">
        <v>23</v>
      </c>
      <c r="I52" s="232"/>
      <c r="J52" s="232"/>
      <c r="K52" s="233"/>
      <c r="L52" s="215"/>
      <c r="M52" s="216"/>
      <c r="N52" s="216"/>
      <c r="O52" s="216"/>
      <c r="P52" s="217"/>
      <c r="Q52" s="64"/>
      <c r="R52" s="183" t="s">
        <v>27</v>
      </c>
      <c r="S52" s="183"/>
      <c r="T52" s="99"/>
      <c r="U52" s="180"/>
      <c r="V52" s="181"/>
      <c r="W52" s="181"/>
      <c r="X52" s="579"/>
      <c r="Y52" s="101"/>
      <c r="Z52" s="102"/>
      <c r="AA52" s="102"/>
      <c r="AB52" s="103"/>
      <c r="AC52" s="103"/>
      <c r="AD52" s="103"/>
      <c r="AE52" s="104"/>
      <c r="AF52" s="511"/>
      <c r="AG52" s="512"/>
      <c r="AH52" s="273" t="s">
        <v>46</v>
      </c>
      <c r="AI52" s="274"/>
      <c r="AJ52" s="274"/>
      <c r="AK52" s="274"/>
      <c r="AL52" s="274"/>
      <c r="AM52" s="274"/>
      <c r="AN52" s="274"/>
      <c r="AO52" s="275"/>
      <c r="AP52" s="215"/>
      <c r="AQ52" s="216"/>
      <c r="AR52" s="216"/>
      <c r="AS52" s="216"/>
      <c r="AT52" s="217"/>
      <c r="AU52" s="64"/>
      <c r="AV52" s="183" t="s">
        <v>67</v>
      </c>
      <c r="AW52" s="183"/>
      <c r="AX52" s="65"/>
      <c r="AY52" s="591"/>
      <c r="AZ52" s="592"/>
      <c r="BA52" s="592"/>
      <c r="BB52" s="593"/>
      <c r="BC52" s="196" t="s">
        <v>20</v>
      </c>
      <c r="BD52" s="197"/>
      <c r="BE52" s="197"/>
      <c r="BF52" s="598"/>
      <c r="BG52" s="598"/>
      <c r="BH52" s="598"/>
      <c r="BI52" s="599"/>
    </row>
    <row r="53" spans="2:61" ht="10.15" customHeight="1" x14ac:dyDescent="0.15">
      <c r="B53" s="364"/>
      <c r="C53" s="365"/>
      <c r="D53" s="234" t="s">
        <v>32</v>
      </c>
      <c r="E53" s="210"/>
      <c r="F53" s="210"/>
      <c r="G53" s="210"/>
      <c r="H53" s="356" t="s">
        <v>42</v>
      </c>
      <c r="I53" s="356"/>
      <c r="J53" s="356"/>
      <c r="K53" s="357"/>
      <c r="L53" s="218"/>
      <c r="M53" s="219"/>
      <c r="N53" s="219"/>
      <c r="O53" s="219"/>
      <c r="P53" s="220"/>
      <c r="Q53" s="184" t="s">
        <v>133</v>
      </c>
      <c r="R53" s="185"/>
      <c r="S53" s="185"/>
      <c r="T53" s="186"/>
      <c r="U53" s="184"/>
      <c r="V53" s="185"/>
      <c r="W53" s="185"/>
      <c r="X53" s="580"/>
      <c r="Y53" s="105"/>
      <c r="Z53" s="76"/>
      <c r="AA53" s="76"/>
      <c r="AB53" s="106"/>
      <c r="AC53" s="106"/>
      <c r="AD53" s="106"/>
      <c r="AE53" s="107"/>
      <c r="AF53" s="511"/>
      <c r="AG53" s="512"/>
      <c r="AH53" s="276"/>
      <c r="AI53" s="277"/>
      <c r="AJ53" s="277"/>
      <c r="AK53" s="277"/>
      <c r="AL53" s="277"/>
      <c r="AM53" s="277"/>
      <c r="AN53" s="277"/>
      <c r="AO53" s="278"/>
      <c r="AP53" s="218"/>
      <c r="AQ53" s="219"/>
      <c r="AR53" s="219"/>
      <c r="AS53" s="219"/>
      <c r="AT53" s="220"/>
      <c r="AU53" s="184">
        <v>0.54166666666666663</v>
      </c>
      <c r="AV53" s="185"/>
      <c r="AW53" s="185"/>
      <c r="AX53" s="186"/>
      <c r="AY53" s="591"/>
      <c r="AZ53" s="592"/>
      <c r="BA53" s="592"/>
      <c r="BB53" s="593"/>
      <c r="BC53" s="346" t="s">
        <v>34</v>
      </c>
      <c r="BD53" s="347"/>
      <c r="BE53" s="347"/>
      <c r="BF53" s="596"/>
      <c r="BG53" s="596"/>
      <c r="BH53" s="596"/>
      <c r="BI53" s="597"/>
    </row>
    <row r="54" spans="2:61" ht="10.15" customHeight="1" x14ac:dyDescent="0.15">
      <c r="B54" s="410" t="s">
        <v>95</v>
      </c>
      <c r="C54" s="410"/>
      <c r="D54" s="410"/>
      <c r="E54" s="410"/>
      <c r="F54" s="221">
        <v>30</v>
      </c>
      <c r="G54" s="222"/>
      <c r="H54" s="222"/>
      <c r="I54" s="222"/>
      <c r="J54" s="222" t="s">
        <v>45</v>
      </c>
      <c r="K54" s="223"/>
      <c r="L54" s="212">
        <v>44049</v>
      </c>
      <c r="M54" s="213"/>
      <c r="N54" s="213"/>
      <c r="O54" s="213"/>
      <c r="P54" s="214"/>
      <c r="Q54" s="467">
        <v>0.58333333333333337</v>
      </c>
      <c r="R54" s="468"/>
      <c r="S54" s="468"/>
      <c r="T54" s="469"/>
      <c r="U54" s="630" t="s">
        <v>187</v>
      </c>
      <c r="V54" s="631"/>
      <c r="W54" s="631"/>
      <c r="X54" s="632"/>
      <c r="Y54" s="446" t="s">
        <v>24</v>
      </c>
      <c r="Z54" s="447"/>
      <c r="AA54" s="447"/>
      <c r="AB54" s="448"/>
      <c r="AC54" s="448"/>
      <c r="AD54" s="448"/>
      <c r="AE54" s="449"/>
      <c r="AF54" s="511"/>
      <c r="AG54" s="512"/>
      <c r="AH54" s="270" t="s">
        <v>140</v>
      </c>
      <c r="AI54" s="271"/>
      <c r="AJ54" s="271"/>
      <c r="AK54" s="271"/>
      <c r="AL54" s="271"/>
      <c r="AM54" s="271"/>
      <c r="AN54" s="271"/>
      <c r="AO54" s="272"/>
      <c r="AP54" s="212">
        <v>44051</v>
      </c>
      <c r="AQ54" s="213"/>
      <c r="AR54" s="213"/>
      <c r="AS54" s="213"/>
      <c r="AT54" s="214"/>
      <c r="AU54" s="180">
        <v>0.45833333333333331</v>
      </c>
      <c r="AV54" s="181"/>
      <c r="AW54" s="181"/>
      <c r="AX54" s="182"/>
      <c r="AY54" s="591"/>
      <c r="AZ54" s="592"/>
      <c r="BA54" s="592"/>
      <c r="BB54" s="593"/>
      <c r="BC54" s="342" t="s">
        <v>25</v>
      </c>
      <c r="BD54" s="343"/>
      <c r="BE54" s="343"/>
      <c r="BF54" s="470"/>
      <c r="BG54" s="470"/>
      <c r="BH54" s="470"/>
      <c r="BI54" s="471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4"/>
      <c r="R55" s="183" t="s">
        <v>27</v>
      </c>
      <c r="S55" s="183"/>
      <c r="T55" s="99"/>
      <c r="U55" s="633"/>
      <c r="V55" s="634"/>
      <c r="W55" s="634"/>
      <c r="X55" s="635"/>
      <c r="Y55" s="342" t="s">
        <v>31</v>
      </c>
      <c r="Z55" s="343"/>
      <c r="AA55" s="343"/>
      <c r="AB55" s="470"/>
      <c r="AC55" s="470"/>
      <c r="AD55" s="470"/>
      <c r="AE55" s="471"/>
      <c r="AF55" s="511" t="s">
        <v>127</v>
      </c>
      <c r="AG55" s="512"/>
      <c r="AH55" s="273" t="s">
        <v>46</v>
      </c>
      <c r="AI55" s="274"/>
      <c r="AJ55" s="274"/>
      <c r="AK55" s="274"/>
      <c r="AL55" s="274"/>
      <c r="AM55" s="274"/>
      <c r="AN55" s="274"/>
      <c r="AO55" s="275"/>
      <c r="AP55" s="215"/>
      <c r="AQ55" s="216"/>
      <c r="AR55" s="216"/>
      <c r="AS55" s="216"/>
      <c r="AT55" s="217"/>
      <c r="AU55" s="64"/>
      <c r="AV55" s="183" t="s">
        <v>67</v>
      </c>
      <c r="AW55" s="183"/>
      <c r="AX55" s="65"/>
      <c r="AY55" s="591"/>
      <c r="AZ55" s="592"/>
      <c r="BA55" s="592"/>
      <c r="BB55" s="593"/>
      <c r="BC55" s="350" t="s">
        <v>63</v>
      </c>
      <c r="BD55" s="351"/>
      <c r="BE55" s="344">
        <f>SUM(BF52,BF53)*BF54</f>
        <v>0</v>
      </c>
      <c r="BF55" s="344"/>
      <c r="BG55" s="344"/>
      <c r="BH55" s="344"/>
      <c r="BI55" s="345"/>
    </row>
    <row r="56" spans="2:61" ht="10.15" customHeight="1" x14ac:dyDescent="0.15">
      <c r="B56" s="279" t="s">
        <v>47</v>
      </c>
      <c r="C56" s="280"/>
      <c r="D56" s="360" t="s">
        <v>147</v>
      </c>
      <c r="E56" s="361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>
        <v>0.70833333333333337</v>
      </c>
      <c r="R56" s="185"/>
      <c r="S56" s="185"/>
      <c r="T56" s="186"/>
      <c r="U56" s="636"/>
      <c r="V56" s="637"/>
      <c r="W56" s="637"/>
      <c r="X56" s="638"/>
      <c r="Y56" s="350" t="s">
        <v>63</v>
      </c>
      <c r="Z56" s="351"/>
      <c r="AA56" s="348">
        <f>AB54*AB55</f>
        <v>0</v>
      </c>
      <c r="AB56" s="348"/>
      <c r="AC56" s="348"/>
      <c r="AD56" s="348"/>
      <c r="AE56" s="349"/>
      <c r="AF56" s="511" t="s">
        <v>128</v>
      </c>
      <c r="AG56" s="512"/>
      <c r="AH56" s="276"/>
      <c r="AI56" s="277"/>
      <c r="AJ56" s="277"/>
      <c r="AK56" s="277"/>
      <c r="AL56" s="277"/>
      <c r="AM56" s="277"/>
      <c r="AN56" s="277"/>
      <c r="AO56" s="278"/>
      <c r="AP56" s="218"/>
      <c r="AQ56" s="219"/>
      <c r="AR56" s="219"/>
      <c r="AS56" s="219"/>
      <c r="AT56" s="220"/>
      <c r="AU56" s="184">
        <v>0.54166666666666663</v>
      </c>
      <c r="AV56" s="185"/>
      <c r="AW56" s="185"/>
      <c r="AX56" s="186"/>
      <c r="AY56" s="591"/>
      <c r="AZ56" s="592"/>
      <c r="BA56" s="592"/>
      <c r="BB56" s="593"/>
      <c r="BC56" s="196" t="s">
        <v>20</v>
      </c>
      <c r="BD56" s="197"/>
      <c r="BE56" s="197"/>
      <c r="BF56" s="598"/>
      <c r="BG56" s="598"/>
      <c r="BH56" s="598"/>
      <c r="BI56" s="599"/>
    </row>
    <row r="57" spans="2:61" ht="10.15" customHeight="1" x14ac:dyDescent="0.15">
      <c r="B57" s="281"/>
      <c r="C57" s="282"/>
      <c r="D57" s="360"/>
      <c r="E57" s="361"/>
      <c r="F57" s="221">
        <v>90</v>
      </c>
      <c r="G57" s="222"/>
      <c r="H57" s="222"/>
      <c r="I57" s="222"/>
      <c r="J57" s="222" t="s">
        <v>45</v>
      </c>
      <c r="K57" s="223"/>
      <c r="L57" s="212">
        <v>44051</v>
      </c>
      <c r="M57" s="213"/>
      <c r="N57" s="213"/>
      <c r="O57" s="213"/>
      <c r="P57" s="214"/>
      <c r="Q57" s="467">
        <v>0.58333333333333337</v>
      </c>
      <c r="R57" s="468"/>
      <c r="S57" s="468"/>
      <c r="T57" s="469"/>
      <c r="U57" s="630" t="s">
        <v>188</v>
      </c>
      <c r="V57" s="631"/>
      <c r="W57" s="631"/>
      <c r="X57" s="632"/>
      <c r="Y57" s="352" t="s">
        <v>24</v>
      </c>
      <c r="Z57" s="353"/>
      <c r="AA57" s="353"/>
      <c r="AB57" s="363"/>
      <c r="AC57" s="363"/>
      <c r="AD57" s="363"/>
      <c r="AE57" s="451"/>
      <c r="AF57" s="511" t="s">
        <v>127</v>
      </c>
      <c r="AG57" s="512"/>
      <c r="AH57" s="270" t="s">
        <v>140</v>
      </c>
      <c r="AI57" s="271"/>
      <c r="AJ57" s="271"/>
      <c r="AK57" s="271"/>
      <c r="AL57" s="271"/>
      <c r="AM57" s="271"/>
      <c r="AN57" s="271"/>
      <c r="AO57" s="272"/>
      <c r="AP57" s="212">
        <v>44049</v>
      </c>
      <c r="AQ57" s="213"/>
      <c r="AR57" s="213"/>
      <c r="AS57" s="213"/>
      <c r="AT57" s="214"/>
      <c r="AU57" s="180">
        <v>0.75</v>
      </c>
      <c r="AV57" s="181"/>
      <c r="AW57" s="181"/>
      <c r="AX57" s="182"/>
      <c r="AY57" s="591"/>
      <c r="AZ57" s="592"/>
      <c r="BA57" s="592"/>
      <c r="BB57" s="593"/>
      <c r="BC57" s="346" t="s">
        <v>34</v>
      </c>
      <c r="BD57" s="347"/>
      <c r="BE57" s="347"/>
      <c r="BF57" s="596"/>
      <c r="BG57" s="596"/>
      <c r="BH57" s="596"/>
      <c r="BI57" s="597"/>
    </row>
    <row r="58" spans="2:61" ht="10.15" customHeight="1" x14ac:dyDescent="0.15">
      <c r="B58" s="281"/>
      <c r="C58" s="282"/>
      <c r="D58" s="360"/>
      <c r="E58" s="361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4"/>
      <c r="R58" s="183" t="s">
        <v>27</v>
      </c>
      <c r="S58" s="183"/>
      <c r="T58" s="99"/>
      <c r="U58" s="633"/>
      <c r="V58" s="634"/>
      <c r="W58" s="634"/>
      <c r="X58" s="635"/>
      <c r="Y58" s="342" t="s">
        <v>31</v>
      </c>
      <c r="Z58" s="343"/>
      <c r="AA58" s="343"/>
      <c r="AB58" s="470"/>
      <c r="AC58" s="470"/>
      <c r="AD58" s="470"/>
      <c r="AE58" s="471"/>
      <c r="AF58" s="511" t="s">
        <v>129</v>
      </c>
      <c r="AG58" s="512"/>
      <c r="AH58" s="273" t="s">
        <v>46</v>
      </c>
      <c r="AI58" s="274"/>
      <c r="AJ58" s="274"/>
      <c r="AK58" s="274"/>
      <c r="AL58" s="274"/>
      <c r="AM58" s="274"/>
      <c r="AN58" s="274"/>
      <c r="AO58" s="275"/>
      <c r="AP58" s="215"/>
      <c r="AQ58" s="216"/>
      <c r="AR58" s="216"/>
      <c r="AS58" s="216"/>
      <c r="AT58" s="217"/>
      <c r="AU58" s="64"/>
      <c r="AV58" s="183" t="s">
        <v>67</v>
      </c>
      <c r="AW58" s="183"/>
      <c r="AX58" s="65"/>
      <c r="AY58" s="591"/>
      <c r="AZ58" s="592"/>
      <c r="BA58" s="592"/>
      <c r="BB58" s="593"/>
      <c r="BC58" s="342" t="s">
        <v>25</v>
      </c>
      <c r="BD58" s="343"/>
      <c r="BE58" s="343"/>
      <c r="BF58" s="470"/>
      <c r="BG58" s="470"/>
      <c r="BH58" s="470"/>
      <c r="BI58" s="471"/>
    </row>
    <row r="59" spans="2:61" ht="10.15" customHeight="1" x14ac:dyDescent="0.15">
      <c r="B59" s="281"/>
      <c r="C59" s="282"/>
      <c r="D59" s="360"/>
      <c r="E59" s="361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>
        <v>0.70833333333333337</v>
      </c>
      <c r="R59" s="185"/>
      <c r="S59" s="185"/>
      <c r="T59" s="186"/>
      <c r="U59" s="636"/>
      <c r="V59" s="637"/>
      <c r="W59" s="637"/>
      <c r="X59" s="638"/>
      <c r="Y59" s="350" t="s">
        <v>63</v>
      </c>
      <c r="Z59" s="351"/>
      <c r="AA59" s="348">
        <f>AB57*AB58</f>
        <v>0</v>
      </c>
      <c r="AB59" s="348"/>
      <c r="AC59" s="348"/>
      <c r="AD59" s="348"/>
      <c r="AE59" s="349"/>
      <c r="AF59" s="511" t="s">
        <v>127</v>
      </c>
      <c r="AG59" s="512"/>
      <c r="AH59" s="276"/>
      <c r="AI59" s="277"/>
      <c r="AJ59" s="277"/>
      <c r="AK59" s="277"/>
      <c r="AL59" s="277"/>
      <c r="AM59" s="277"/>
      <c r="AN59" s="277"/>
      <c r="AO59" s="278"/>
      <c r="AP59" s="218"/>
      <c r="AQ59" s="219"/>
      <c r="AR59" s="219"/>
      <c r="AS59" s="219"/>
      <c r="AT59" s="220"/>
      <c r="AU59" s="184">
        <v>0.875</v>
      </c>
      <c r="AV59" s="185"/>
      <c r="AW59" s="185"/>
      <c r="AX59" s="186"/>
      <c r="AY59" s="591"/>
      <c r="AZ59" s="592"/>
      <c r="BA59" s="592"/>
      <c r="BB59" s="593"/>
      <c r="BC59" s="350" t="s">
        <v>63</v>
      </c>
      <c r="BD59" s="351"/>
      <c r="BE59" s="348">
        <f>SUM(BF56,BF57)*BF58</f>
        <v>0</v>
      </c>
      <c r="BF59" s="348"/>
      <c r="BG59" s="348"/>
      <c r="BH59" s="348"/>
      <c r="BI59" s="349"/>
    </row>
    <row r="60" spans="2:61" ht="10.15" customHeight="1" x14ac:dyDescent="0.15">
      <c r="B60" s="281"/>
      <c r="C60" s="282"/>
      <c r="D60" s="360"/>
      <c r="E60" s="361"/>
      <c r="F60" s="221"/>
      <c r="G60" s="222"/>
      <c r="H60" s="222"/>
      <c r="I60" s="222"/>
      <c r="J60" s="222" t="s">
        <v>45</v>
      </c>
      <c r="K60" s="223"/>
      <c r="L60" s="212" t="s">
        <v>132</v>
      </c>
      <c r="M60" s="213"/>
      <c r="N60" s="213"/>
      <c r="O60" s="213"/>
      <c r="P60" s="214"/>
      <c r="Q60" s="467" t="s">
        <v>133</v>
      </c>
      <c r="R60" s="468"/>
      <c r="S60" s="468"/>
      <c r="T60" s="469"/>
      <c r="U60" s="467"/>
      <c r="V60" s="468"/>
      <c r="W60" s="468"/>
      <c r="X60" s="492"/>
      <c r="Y60" s="444" t="s">
        <v>24</v>
      </c>
      <c r="Z60" s="445"/>
      <c r="AA60" s="445"/>
      <c r="AB60" s="514"/>
      <c r="AC60" s="514"/>
      <c r="AD60" s="514"/>
      <c r="AE60" s="515"/>
      <c r="AF60" s="511" t="s">
        <v>130</v>
      </c>
      <c r="AG60" s="512"/>
      <c r="AH60" s="270" t="s">
        <v>140</v>
      </c>
      <c r="AI60" s="271"/>
      <c r="AJ60" s="271"/>
      <c r="AK60" s="271"/>
      <c r="AL60" s="271"/>
      <c r="AM60" s="271"/>
      <c r="AN60" s="271"/>
      <c r="AO60" s="272"/>
      <c r="AP60" s="212">
        <v>44050</v>
      </c>
      <c r="AQ60" s="213"/>
      <c r="AR60" s="213"/>
      <c r="AS60" s="213"/>
      <c r="AT60" s="214"/>
      <c r="AU60" s="180">
        <v>0.75</v>
      </c>
      <c r="AV60" s="181"/>
      <c r="AW60" s="181"/>
      <c r="AX60" s="182"/>
      <c r="AY60" s="591"/>
      <c r="AZ60" s="592"/>
      <c r="BA60" s="592"/>
      <c r="BB60" s="593"/>
      <c r="BC60" s="346" t="s">
        <v>20</v>
      </c>
      <c r="BD60" s="347"/>
      <c r="BE60" s="347"/>
      <c r="BF60" s="596"/>
      <c r="BG60" s="596"/>
      <c r="BH60" s="596"/>
      <c r="BI60" s="597"/>
    </row>
    <row r="61" spans="2:61" ht="10.15" customHeight="1" x14ac:dyDescent="0.15">
      <c r="B61" s="281"/>
      <c r="C61" s="282"/>
      <c r="D61" s="360"/>
      <c r="E61" s="361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4"/>
      <c r="R61" s="183" t="s">
        <v>67</v>
      </c>
      <c r="S61" s="183"/>
      <c r="T61" s="99"/>
      <c r="U61" s="180"/>
      <c r="V61" s="181"/>
      <c r="W61" s="181"/>
      <c r="X61" s="579"/>
      <c r="Y61" s="342" t="s">
        <v>31</v>
      </c>
      <c r="Z61" s="343"/>
      <c r="AA61" s="343"/>
      <c r="AB61" s="470"/>
      <c r="AC61" s="470"/>
      <c r="AD61" s="470"/>
      <c r="AE61" s="471"/>
      <c r="AF61" s="511" t="s">
        <v>121</v>
      </c>
      <c r="AG61" s="512"/>
      <c r="AH61" s="273" t="s">
        <v>46</v>
      </c>
      <c r="AI61" s="274"/>
      <c r="AJ61" s="274"/>
      <c r="AK61" s="274"/>
      <c r="AL61" s="274"/>
      <c r="AM61" s="274"/>
      <c r="AN61" s="274"/>
      <c r="AO61" s="275"/>
      <c r="AP61" s="215"/>
      <c r="AQ61" s="216"/>
      <c r="AR61" s="216"/>
      <c r="AS61" s="216"/>
      <c r="AT61" s="217"/>
      <c r="AU61" s="64"/>
      <c r="AV61" s="183" t="s">
        <v>67</v>
      </c>
      <c r="AW61" s="183"/>
      <c r="AX61" s="65"/>
      <c r="AY61" s="591"/>
      <c r="AZ61" s="592"/>
      <c r="BA61" s="592"/>
      <c r="BB61" s="593"/>
      <c r="BC61" s="346" t="s">
        <v>34</v>
      </c>
      <c r="BD61" s="347"/>
      <c r="BE61" s="347"/>
      <c r="BF61" s="596"/>
      <c r="BG61" s="596"/>
      <c r="BH61" s="596"/>
      <c r="BI61" s="597"/>
    </row>
    <row r="62" spans="2:61" ht="10.15" customHeight="1" x14ac:dyDescent="0.15">
      <c r="B62" s="558" t="s">
        <v>143</v>
      </c>
      <c r="C62" s="559"/>
      <c r="D62" s="554" t="s">
        <v>14</v>
      </c>
      <c r="E62" s="555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">
        <v>133</v>
      </c>
      <c r="R62" s="185"/>
      <c r="S62" s="185"/>
      <c r="T62" s="186"/>
      <c r="U62" s="184"/>
      <c r="V62" s="185"/>
      <c r="W62" s="185"/>
      <c r="X62" s="580"/>
      <c r="Y62" s="350" t="s">
        <v>63</v>
      </c>
      <c r="Z62" s="351"/>
      <c r="AA62" s="348">
        <f>AB60*AB61</f>
        <v>0</v>
      </c>
      <c r="AB62" s="348"/>
      <c r="AC62" s="348"/>
      <c r="AD62" s="348"/>
      <c r="AE62" s="349"/>
      <c r="AF62" s="511"/>
      <c r="AG62" s="512"/>
      <c r="AH62" s="276"/>
      <c r="AI62" s="277"/>
      <c r="AJ62" s="277"/>
      <c r="AK62" s="277"/>
      <c r="AL62" s="277"/>
      <c r="AM62" s="277"/>
      <c r="AN62" s="277"/>
      <c r="AO62" s="278"/>
      <c r="AP62" s="218"/>
      <c r="AQ62" s="219"/>
      <c r="AR62" s="219"/>
      <c r="AS62" s="219"/>
      <c r="AT62" s="220"/>
      <c r="AU62" s="184">
        <v>0.875</v>
      </c>
      <c r="AV62" s="185"/>
      <c r="AW62" s="185"/>
      <c r="AX62" s="186"/>
      <c r="AY62" s="591"/>
      <c r="AZ62" s="592"/>
      <c r="BA62" s="592"/>
      <c r="BB62" s="593"/>
      <c r="BC62" s="342" t="s">
        <v>25</v>
      </c>
      <c r="BD62" s="343"/>
      <c r="BE62" s="343"/>
      <c r="BF62" s="470"/>
      <c r="BG62" s="470"/>
      <c r="BH62" s="470"/>
      <c r="BI62" s="471"/>
    </row>
    <row r="63" spans="2:61" ht="10.15" customHeight="1" x14ac:dyDescent="0.15">
      <c r="B63" s="547"/>
      <c r="C63" s="560"/>
      <c r="D63" s="556"/>
      <c r="E63" s="557"/>
      <c r="F63" s="221"/>
      <c r="G63" s="222"/>
      <c r="H63" s="222"/>
      <c r="I63" s="222"/>
      <c r="J63" s="222" t="s">
        <v>45</v>
      </c>
      <c r="K63" s="223"/>
      <c r="L63" s="212" t="s">
        <v>132</v>
      </c>
      <c r="M63" s="213"/>
      <c r="N63" s="213"/>
      <c r="O63" s="213"/>
      <c r="P63" s="214"/>
      <c r="Q63" s="467" t="s">
        <v>133</v>
      </c>
      <c r="R63" s="468"/>
      <c r="S63" s="468"/>
      <c r="T63" s="469"/>
      <c r="U63" s="467"/>
      <c r="V63" s="468"/>
      <c r="W63" s="468"/>
      <c r="X63" s="492"/>
      <c r="Y63" s="444" t="s">
        <v>24</v>
      </c>
      <c r="Z63" s="445"/>
      <c r="AA63" s="445"/>
      <c r="AB63" s="514"/>
      <c r="AC63" s="514"/>
      <c r="AD63" s="514"/>
      <c r="AE63" s="515"/>
      <c r="AF63" s="511"/>
      <c r="AG63" s="512"/>
      <c r="AH63" s="270" t="s">
        <v>140</v>
      </c>
      <c r="AI63" s="271"/>
      <c r="AJ63" s="271"/>
      <c r="AK63" s="271"/>
      <c r="AL63" s="271"/>
      <c r="AM63" s="271"/>
      <c r="AN63" s="271"/>
      <c r="AO63" s="272"/>
      <c r="AP63" s="212">
        <v>44051</v>
      </c>
      <c r="AQ63" s="213"/>
      <c r="AR63" s="213"/>
      <c r="AS63" s="213"/>
      <c r="AT63" s="214"/>
      <c r="AU63" s="180">
        <v>0.75</v>
      </c>
      <c r="AV63" s="181"/>
      <c r="AW63" s="181"/>
      <c r="AX63" s="182"/>
      <c r="AY63" s="591"/>
      <c r="AZ63" s="592"/>
      <c r="BA63" s="592"/>
      <c r="BB63" s="593"/>
      <c r="BC63" s="350" t="s">
        <v>63</v>
      </c>
      <c r="BD63" s="351"/>
      <c r="BE63" s="348">
        <f>SUM(BF60,BF61)*BF62</f>
        <v>0</v>
      </c>
      <c r="BF63" s="348"/>
      <c r="BG63" s="348"/>
      <c r="BH63" s="348"/>
      <c r="BI63" s="349"/>
    </row>
    <row r="64" spans="2:61" ht="10.15" customHeight="1" x14ac:dyDescent="0.15">
      <c r="B64" s="552" t="s">
        <v>94</v>
      </c>
      <c r="C64" s="395"/>
      <c r="D64" s="548" t="s">
        <v>148</v>
      </c>
      <c r="E64" s="549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4"/>
      <c r="R64" s="183" t="s">
        <v>67</v>
      </c>
      <c r="S64" s="183"/>
      <c r="T64" s="99"/>
      <c r="U64" s="180"/>
      <c r="V64" s="181"/>
      <c r="W64" s="181"/>
      <c r="X64" s="579"/>
      <c r="Y64" s="342" t="s">
        <v>31</v>
      </c>
      <c r="Z64" s="343"/>
      <c r="AA64" s="343"/>
      <c r="AB64" s="470"/>
      <c r="AC64" s="470"/>
      <c r="AD64" s="470"/>
      <c r="AE64" s="471"/>
      <c r="AF64" s="511"/>
      <c r="AG64" s="512"/>
      <c r="AH64" s="273" t="s">
        <v>46</v>
      </c>
      <c r="AI64" s="274"/>
      <c r="AJ64" s="274"/>
      <c r="AK64" s="274"/>
      <c r="AL64" s="274"/>
      <c r="AM64" s="274"/>
      <c r="AN64" s="274"/>
      <c r="AO64" s="275"/>
      <c r="AP64" s="215"/>
      <c r="AQ64" s="216"/>
      <c r="AR64" s="216"/>
      <c r="AS64" s="216"/>
      <c r="AT64" s="217"/>
      <c r="AU64" s="64"/>
      <c r="AV64" s="183" t="s">
        <v>67</v>
      </c>
      <c r="AW64" s="183"/>
      <c r="AX64" s="65"/>
      <c r="AY64" s="591"/>
      <c r="AZ64" s="592"/>
      <c r="BA64" s="592"/>
      <c r="BB64" s="593"/>
      <c r="BC64" s="53"/>
      <c r="BD64" s="54"/>
      <c r="BE64" s="54"/>
      <c r="BF64" s="54"/>
      <c r="BG64" s="54"/>
      <c r="BH64" s="54"/>
      <c r="BI64" s="55"/>
    </row>
    <row r="65" spans="2:61" ht="10.15" customHeight="1" thickBot="1" x14ac:dyDescent="0.2">
      <c r="B65" s="553"/>
      <c r="C65" s="321"/>
      <c r="D65" s="550"/>
      <c r="E65" s="551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">
        <v>133</v>
      </c>
      <c r="R65" s="185"/>
      <c r="S65" s="185"/>
      <c r="T65" s="186"/>
      <c r="U65" s="184"/>
      <c r="V65" s="185"/>
      <c r="W65" s="185"/>
      <c r="X65" s="580"/>
      <c r="Y65" s="354" t="s">
        <v>63</v>
      </c>
      <c r="Z65" s="355"/>
      <c r="AA65" s="358">
        <f>AB63*AB64</f>
        <v>0</v>
      </c>
      <c r="AB65" s="358"/>
      <c r="AC65" s="358"/>
      <c r="AD65" s="358"/>
      <c r="AE65" s="359"/>
      <c r="AF65" s="518"/>
      <c r="AG65" s="519"/>
      <c r="AH65" s="276"/>
      <c r="AI65" s="277"/>
      <c r="AJ65" s="277"/>
      <c r="AK65" s="277"/>
      <c r="AL65" s="277"/>
      <c r="AM65" s="277"/>
      <c r="AN65" s="277"/>
      <c r="AO65" s="278"/>
      <c r="AP65" s="218"/>
      <c r="AQ65" s="219"/>
      <c r="AR65" s="219"/>
      <c r="AS65" s="219"/>
      <c r="AT65" s="220"/>
      <c r="AU65" s="184">
        <v>0.875</v>
      </c>
      <c r="AV65" s="185"/>
      <c r="AW65" s="185"/>
      <c r="AX65" s="186"/>
      <c r="AY65" s="591"/>
      <c r="AZ65" s="592"/>
      <c r="BA65" s="592"/>
      <c r="BB65" s="593"/>
      <c r="BC65" s="50"/>
      <c r="BD65" s="63"/>
      <c r="BE65" s="51"/>
      <c r="BF65" s="51"/>
      <c r="BG65" s="51"/>
      <c r="BH65" s="51"/>
      <c r="BI65" s="52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">
        <v>134</v>
      </c>
      <c r="C68" s="258"/>
      <c r="D68" s="258"/>
      <c r="E68" s="258"/>
      <c r="F68" s="258"/>
      <c r="G68" s="258"/>
      <c r="H68" s="258"/>
      <c r="I68" s="258"/>
      <c r="J68" s="258"/>
      <c r="K68" s="259"/>
      <c r="L68" s="221" t="s">
        <v>136</v>
      </c>
      <c r="M68" s="222"/>
      <c r="N68" s="222"/>
      <c r="O68" s="223"/>
      <c r="P68" s="212">
        <v>44049</v>
      </c>
      <c r="Q68" s="213"/>
      <c r="R68" s="213"/>
      <c r="S68" s="213"/>
      <c r="T68" s="214"/>
      <c r="U68" s="467">
        <v>0.375</v>
      </c>
      <c r="V68" s="468"/>
      <c r="W68" s="468"/>
      <c r="X68" s="468"/>
      <c r="Y68" s="484" t="s">
        <v>24</v>
      </c>
      <c r="Z68" s="485"/>
      <c r="AA68" s="485"/>
      <c r="AB68" s="624"/>
      <c r="AC68" s="624"/>
      <c r="AD68" s="624"/>
      <c r="AE68" s="625"/>
      <c r="AF68" s="257" t="s">
        <v>138</v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221" t="s">
        <v>136</v>
      </c>
      <c r="AQ68" s="222"/>
      <c r="AR68" s="222"/>
      <c r="AS68" s="223"/>
      <c r="AT68" s="212">
        <v>44049</v>
      </c>
      <c r="AU68" s="213"/>
      <c r="AV68" s="213"/>
      <c r="AW68" s="213"/>
      <c r="AX68" s="214"/>
      <c r="AY68" s="467">
        <v>0.375</v>
      </c>
      <c r="AZ68" s="468"/>
      <c r="BA68" s="468"/>
      <c r="BB68" s="468"/>
      <c r="BC68" s="484" t="s">
        <v>24</v>
      </c>
      <c r="BD68" s="485"/>
      <c r="BE68" s="485"/>
      <c r="BF68" s="624"/>
      <c r="BG68" s="624"/>
      <c r="BH68" s="624"/>
      <c r="BI68" s="625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231"/>
      <c r="M69" s="232"/>
      <c r="N69" s="232"/>
      <c r="O69" s="233"/>
      <c r="P69" s="215"/>
      <c r="Q69" s="216"/>
      <c r="R69" s="216"/>
      <c r="S69" s="216"/>
      <c r="T69" s="217"/>
      <c r="U69" s="64"/>
      <c r="V69" s="183" t="s">
        <v>67</v>
      </c>
      <c r="W69" s="183"/>
      <c r="X69" s="62"/>
      <c r="Y69" s="472" t="s">
        <v>33</v>
      </c>
      <c r="Z69" s="473"/>
      <c r="AA69" s="473"/>
      <c r="AB69" s="470"/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231"/>
      <c r="AQ69" s="232"/>
      <c r="AR69" s="232"/>
      <c r="AS69" s="233"/>
      <c r="AT69" s="215"/>
      <c r="AU69" s="216"/>
      <c r="AV69" s="216"/>
      <c r="AW69" s="216"/>
      <c r="AX69" s="217"/>
      <c r="AY69" s="64"/>
      <c r="AZ69" s="183" t="s">
        <v>67</v>
      </c>
      <c r="BA69" s="183"/>
      <c r="BB69" s="62"/>
      <c r="BC69" s="472" t="s">
        <v>33</v>
      </c>
      <c r="BD69" s="473"/>
      <c r="BE69" s="473"/>
      <c r="BF69" s="470"/>
      <c r="BG69" s="470"/>
      <c r="BH69" s="470"/>
      <c r="BI69" s="471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234"/>
      <c r="M70" s="210"/>
      <c r="N70" s="210"/>
      <c r="O70" s="211"/>
      <c r="P70" s="218"/>
      <c r="Q70" s="219"/>
      <c r="R70" s="219"/>
      <c r="S70" s="219"/>
      <c r="T70" s="220"/>
      <c r="U70" s="184">
        <v>0.41666666666666669</v>
      </c>
      <c r="V70" s="185"/>
      <c r="W70" s="185"/>
      <c r="X70" s="185"/>
      <c r="Y70" s="452" t="s">
        <v>63</v>
      </c>
      <c r="Z70" s="453"/>
      <c r="AA70" s="639">
        <f>AB68*AB69</f>
        <v>0</v>
      </c>
      <c r="AB70" s="639"/>
      <c r="AC70" s="639"/>
      <c r="AD70" s="639"/>
      <c r="AE70" s="640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234"/>
      <c r="AQ70" s="210"/>
      <c r="AR70" s="210"/>
      <c r="AS70" s="211"/>
      <c r="AT70" s="218"/>
      <c r="AU70" s="219"/>
      <c r="AV70" s="219"/>
      <c r="AW70" s="219"/>
      <c r="AX70" s="220"/>
      <c r="AY70" s="184">
        <v>0.41666666666666669</v>
      </c>
      <c r="AZ70" s="185"/>
      <c r="BA70" s="185"/>
      <c r="BB70" s="185"/>
      <c r="BC70" s="452" t="s">
        <v>63</v>
      </c>
      <c r="BD70" s="453"/>
      <c r="BE70" s="639">
        <f>BF68*BF69</f>
        <v>0</v>
      </c>
      <c r="BF70" s="639"/>
      <c r="BG70" s="639"/>
      <c r="BH70" s="639"/>
      <c r="BI70" s="640"/>
    </row>
    <row r="71" spans="2:61" ht="10.15" customHeight="1" x14ac:dyDescent="0.15">
      <c r="B71" s="257" t="s">
        <v>135</v>
      </c>
      <c r="C71" s="258"/>
      <c r="D71" s="258"/>
      <c r="E71" s="258"/>
      <c r="F71" s="258"/>
      <c r="G71" s="258"/>
      <c r="H71" s="258"/>
      <c r="I71" s="258"/>
      <c r="J71" s="258"/>
      <c r="K71" s="259"/>
      <c r="L71" s="221" t="s">
        <v>137</v>
      </c>
      <c r="M71" s="222"/>
      <c r="N71" s="222"/>
      <c r="O71" s="223"/>
      <c r="P71" s="212">
        <v>44051</v>
      </c>
      <c r="Q71" s="213"/>
      <c r="R71" s="213"/>
      <c r="S71" s="213"/>
      <c r="T71" s="214"/>
      <c r="U71" s="467">
        <v>0.375</v>
      </c>
      <c r="V71" s="468"/>
      <c r="W71" s="468"/>
      <c r="X71" s="469"/>
      <c r="Y71" s="446" t="s">
        <v>24</v>
      </c>
      <c r="Z71" s="447"/>
      <c r="AA71" s="447"/>
      <c r="AB71" s="641"/>
      <c r="AC71" s="641"/>
      <c r="AD71" s="641"/>
      <c r="AE71" s="642"/>
      <c r="AF71" s="257" t="s">
        <v>139</v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221" t="s">
        <v>136</v>
      </c>
      <c r="AQ71" s="222"/>
      <c r="AR71" s="222"/>
      <c r="AS71" s="223"/>
      <c r="AT71" s="212">
        <v>44049</v>
      </c>
      <c r="AU71" s="213"/>
      <c r="AV71" s="213"/>
      <c r="AW71" s="213"/>
      <c r="AX71" s="214"/>
      <c r="AY71" s="467">
        <v>0.375</v>
      </c>
      <c r="AZ71" s="468"/>
      <c r="BA71" s="468"/>
      <c r="BB71" s="468"/>
      <c r="BC71" s="446" t="s">
        <v>24</v>
      </c>
      <c r="BD71" s="447"/>
      <c r="BE71" s="447"/>
      <c r="BF71" s="641"/>
      <c r="BG71" s="641"/>
      <c r="BH71" s="641"/>
      <c r="BI71" s="642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231"/>
      <c r="M72" s="232"/>
      <c r="N72" s="232"/>
      <c r="O72" s="233"/>
      <c r="P72" s="215"/>
      <c r="Q72" s="216"/>
      <c r="R72" s="216"/>
      <c r="S72" s="216"/>
      <c r="T72" s="217"/>
      <c r="U72" s="64"/>
      <c r="V72" s="183" t="s">
        <v>67</v>
      </c>
      <c r="W72" s="183"/>
      <c r="X72" s="65"/>
      <c r="Y72" s="472" t="s">
        <v>33</v>
      </c>
      <c r="Z72" s="473"/>
      <c r="AA72" s="473"/>
      <c r="AB72" s="470"/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231"/>
      <c r="AQ72" s="232"/>
      <c r="AR72" s="232"/>
      <c r="AS72" s="233"/>
      <c r="AT72" s="215"/>
      <c r="AU72" s="216"/>
      <c r="AV72" s="216"/>
      <c r="AW72" s="216"/>
      <c r="AX72" s="217"/>
      <c r="AY72" s="64"/>
      <c r="AZ72" s="183" t="s">
        <v>67</v>
      </c>
      <c r="BA72" s="183"/>
      <c r="BB72" s="62"/>
      <c r="BC72" s="472" t="s">
        <v>33</v>
      </c>
      <c r="BD72" s="473"/>
      <c r="BE72" s="473"/>
      <c r="BF72" s="470"/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234"/>
      <c r="M73" s="210"/>
      <c r="N73" s="210"/>
      <c r="O73" s="211"/>
      <c r="P73" s="218"/>
      <c r="Q73" s="219"/>
      <c r="R73" s="219"/>
      <c r="S73" s="219"/>
      <c r="T73" s="220"/>
      <c r="U73" s="184">
        <v>0.45833333333333331</v>
      </c>
      <c r="V73" s="185"/>
      <c r="W73" s="185"/>
      <c r="X73" s="182"/>
      <c r="Y73" s="354" t="s">
        <v>63</v>
      </c>
      <c r="Z73" s="355"/>
      <c r="AA73" s="643">
        <f>AB71*AB72</f>
        <v>0</v>
      </c>
      <c r="AB73" s="643"/>
      <c r="AC73" s="643"/>
      <c r="AD73" s="643"/>
      <c r="AE73" s="644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234"/>
      <c r="AQ73" s="210"/>
      <c r="AR73" s="210"/>
      <c r="AS73" s="211"/>
      <c r="AT73" s="218"/>
      <c r="AU73" s="219"/>
      <c r="AV73" s="216"/>
      <c r="AW73" s="216"/>
      <c r="AX73" s="217"/>
      <c r="AY73" s="184">
        <v>0.41666666666666669</v>
      </c>
      <c r="AZ73" s="185"/>
      <c r="BA73" s="185"/>
      <c r="BB73" s="185"/>
      <c r="BC73" s="354" t="s">
        <v>63</v>
      </c>
      <c r="BD73" s="355"/>
      <c r="BE73" s="643">
        <f>BF71*BF72</f>
        <v>0</v>
      </c>
      <c r="BF73" s="643"/>
      <c r="BG73" s="643"/>
      <c r="BH73" s="643"/>
      <c r="BI73" s="644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>
        <v>44049</v>
      </c>
      <c r="M74" s="327"/>
      <c r="N74" s="327"/>
      <c r="O74" s="327"/>
      <c r="P74" s="327"/>
      <c r="Q74" s="328"/>
      <c r="R74" s="326">
        <v>44050</v>
      </c>
      <c r="S74" s="327"/>
      <c r="T74" s="327"/>
      <c r="U74" s="327"/>
      <c r="V74" s="327"/>
      <c r="W74" s="328"/>
      <c r="X74" s="326" t="s">
        <v>118</v>
      </c>
      <c r="Y74" s="327"/>
      <c r="Z74" s="327"/>
      <c r="AA74" s="327"/>
      <c r="AB74" s="327"/>
      <c r="AC74" s="328"/>
      <c r="AD74" s="326" t="s">
        <v>118</v>
      </c>
      <c r="AE74" s="327"/>
      <c r="AF74" s="327"/>
      <c r="AG74" s="327"/>
      <c r="AH74" s="327"/>
      <c r="AI74" s="328"/>
      <c r="AJ74" s="326" t="s">
        <v>118</v>
      </c>
      <c r="AK74" s="327"/>
      <c r="AL74" s="327"/>
      <c r="AM74" s="327"/>
      <c r="AN74" s="327"/>
      <c r="AO74" s="328"/>
      <c r="AP74" s="326" t="s">
        <v>118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 t="s">
        <v>141</v>
      </c>
      <c r="O75" s="323"/>
      <c r="P75" s="323" t="s">
        <v>30</v>
      </c>
      <c r="Q75" s="324"/>
      <c r="R75" s="325" t="s">
        <v>29</v>
      </c>
      <c r="S75" s="323"/>
      <c r="T75" s="323"/>
      <c r="U75" s="323"/>
      <c r="V75" s="323" t="s">
        <v>30</v>
      </c>
      <c r="W75" s="324"/>
      <c r="X75" s="325" t="s">
        <v>29</v>
      </c>
      <c r="Y75" s="323"/>
      <c r="Z75" s="323"/>
      <c r="AA75" s="323"/>
      <c r="AB75" s="323" t="s">
        <v>30</v>
      </c>
      <c r="AC75" s="324"/>
      <c r="AD75" s="325" t="s">
        <v>29</v>
      </c>
      <c r="AE75" s="323"/>
      <c r="AF75" s="323"/>
      <c r="AG75" s="323"/>
      <c r="AH75" s="323" t="s">
        <v>30</v>
      </c>
      <c r="AI75" s="324"/>
      <c r="AJ75" s="325" t="s">
        <v>29</v>
      </c>
      <c r="AK75" s="323"/>
      <c r="AL75" s="323"/>
      <c r="AM75" s="323"/>
      <c r="AN75" s="323" t="s">
        <v>30</v>
      </c>
      <c r="AO75" s="324"/>
      <c r="AP75" s="325" t="s">
        <v>29</v>
      </c>
      <c r="AQ75" s="323"/>
      <c r="AR75" s="323"/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/>
      <c r="I76" s="316"/>
      <c r="J76" s="316"/>
      <c r="K76" s="317"/>
      <c r="L76" s="600">
        <v>12</v>
      </c>
      <c r="M76" s="601"/>
      <c r="N76" s="601"/>
      <c r="O76" s="601"/>
      <c r="P76" s="604" t="s">
        <v>45</v>
      </c>
      <c r="Q76" s="621"/>
      <c r="R76" s="600">
        <v>12</v>
      </c>
      <c r="S76" s="601"/>
      <c r="T76" s="601"/>
      <c r="U76" s="601"/>
      <c r="V76" s="604" t="s">
        <v>45</v>
      </c>
      <c r="W76" s="621"/>
      <c r="X76" s="600"/>
      <c r="Y76" s="601"/>
      <c r="Z76" s="601"/>
      <c r="AA76" s="601"/>
      <c r="AB76" s="604" t="s">
        <v>45</v>
      </c>
      <c r="AC76" s="621"/>
      <c r="AD76" s="600"/>
      <c r="AE76" s="601"/>
      <c r="AF76" s="601"/>
      <c r="AG76" s="601"/>
      <c r="AH76" s="604" t="s">
        <v>45</v>
      </c>
      <c r="AI76" s="621"/>
      <c r="AJ76" s="600"/>
      <c r="AK76" s="601"/>
      <c r="AL76" s="601"/>
      <c r="AM76" s="601"/>
      <c r="AN76" s="604" t="s">
        <v>45</v>
      </c>
      <c r="AO76" s="621"/>
      <c r="AP76" s="600"/>
      <c r="AQ76" s="601"/>
      <c r="AR76" s="601"/>
      <c r="AS76" s="601"/>
      <c r="AT76" s="604" t="s">
        <v>45</v>
      </c>
      <c r="AU76" s="621"/>
      <c r="AV76" s="600">
        <f>SUM(L76:AT77)</f>
        <v>24</v>
      </c>
      <c r="AW76" s="601"/>
      <c r="AX76" s="601"/>
      <c r="AY76" s="601"/>
      <c r="AZ76" s="601"/>
      <c r="BA76" s="604" t="s">
        <v>45</v>
      </c>
      <c r="BB76" s="605"/>
      <c r="BC76" s="608">
        <f>SUM(H76*AV76,H78*AV78)</f>
        <v>0</v>
      </c>
      <c r="BD76" s="609"/>
      <c r="BE76" s="609"/>
      <c r="BF76" s="609"/>
      <c r="BG76" s="609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602"/>
      <c r="M77" s="603"/>
      <c r="N77" s="603"/>
      <c r="O77" s="603"/>
      <c r="P77" s="606"/>
      <c r="Q77" s="613"/>
      <c r="R77" s="602"/>
      <c r="S77" s="603"/>
      <c r="T77" s="603"/>
      <c r="U77" s="603"/>
      <c r="V77" s="606"/>
      <c r="W77" s="613"/>
      <c r="X77" s="602"/>
      <c r="Y77" s="603"/>
      <c r="Z77" s="603"/>
      <c r="AA77" s="603"/>
      <c r="AB77" s="606"/>
      <c r="AC77" s="613"/>
      <c r="AD77" s="602"/>
      <c r="AE77" s="603"/>
      <c r="AF77" s="603"/>
      <c r="AG77" s="603"/>
      <c r="AH77" s="606"/>
      <c r="AI77" s="613"/>
      <c r="AJ77" s="602"/>
      <c r="AK77" s="603"/>
      <c r="AL77" s="603"/>
      <c r="AM77" s="603"/>
      <c r="AN77" s="606"/>
      <c r="AO77" s="613"/>
      <c r="AP77" s="602"/>
      <c r="AQ77" s="603"/>
      <c r="AR77" s="603"/>
      <c r="AS77" s="603"/>
      <c r="AT77" s="606"/>
      <c r="AU77" s="613"/>
      <c r="AV77" s="602"/>
      <c r="AW77" s="603"/>
      <c r="AX77" s="603"/>
      <c r="AY77" s="603"/>
      <c r="AZ77" s="603"/>
      <c r="BA77" s="606"/>
      <c r="BB77" s="607"/>
      <c r="BC77" s="610"/>
      <c r="BD77" s="407"/>
      <c r="BE77" s="407"/>
      <c r="BF77" s="407"/>
      <c r="BG77" s="407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/>
      <c r="I78" s="310"/>
      <c r="J78" s="310"/>
      <c r="K78" s="311"/>
      <c r="L78" s="602">
        <v>20</v>
      </c>
      <c r="M78" s="603"/>
      <c r="N78" s="603"/>
      <c r="O78" s="603"/>
      <c r="P78" s="606" t="s">
        <v>45</v>
      </c>
      <c r="Q78" s="613"/>
      <c r="R78" s="602">
        <v>20</v>
      </c>
      <c r="S78" s="603"/>
      <c r="T78" s="603"/>
      <c r="U78" s="603"/>
      <c r="V78" s="606" t="s">
        <v>45</v>
      </c>
      <c r="W78" s="613"/>
      <c r="X78" s="602"/>
      <c r="Y78" s="603"/>
      <c r="Z78" s="603"/>
      <c r="AA78" s="603"/>
      <c r="AB78" s="606" t="s">
        <v>45</v>
      </c>
      <c r="AC78" s="613"/>
      <c r="AD78" s="602"/>
      <c r="AE78" s="603"/>
      <c r="AF78" s="603"/>
      <c r="AG78" s="603"/>
      <c r="AH78" s="606" t="s">
        <v>45</v>
      </c>
      <c r="AI78" s="613"/>
      <c r="AJ78" s="602"/>
      <c r="AK78" s="603"/>
      <c r="AL78" s="603"/>
      <c r="AM78" s="603"/>
      <c r="AN78" s="606" t="s">
        <v>45</v>
      </c>
      <c r="AO78" s="613"/>
      <c r="AP78" s="602"/>
      <c r="AQ78" s="603"/>
      <c r="AR78" s="603"/>
      <c r="AS78" s="603"/>
      <c r="AT78" s="606" t="s">
        <v>45</v>
      </c>
      <c r="AU78" s="613"/>
      <c r="AV78" s="602">
        <f>SUM(L78:AT79)</f>
        <v>40</v>
      </c>
      <c r="AW78" s="603"/>
      <c r="AX78" s="603"/>
      <c r="AY78" s="603"/>
      <c r="AZ78" s="603"/>
      <c r="BA78" s="606" t="s">
        <v>45</v>
      </c>
      <c r="BB78" s="607"/>
      <c r="BC78" s="610"/>
      <c r="BD78" s="407"/>
      <c r="BE78" s="407"/>
      <c r="BF78" s="407"/>
      <c r="BG78" s="407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616"/>
      <c r="M79" s="617"/>
      <c r="N79" s="617"/>
      <c r="O79" s="617"/>
      <c r="P79" s="614"/>
      <c r="Q79" s="615"/>
      <c r="R79" s="616"/>
      <c r="S79" s="617"/>
      <c r="T79" s="617"/>
      <c r="U79" s="617"/>
      <c r="V79" s="614"/>
      <c r="W79" s="615"/>
      <c r="X79" s="616"/>
      <c r="Y79" s="617"/>
      <c r="Z79" s="617"/>
      <c r="AA79" s="617"/>
      <c r="AB79" s="614"/>
      <c r="AC79" s="615"/>
      <c r="AD79" s="616"/>
      <c r="AE79" s="617"/>
      <c r="AF79" s="617"/>
      <c r="AG79" s="617"/>
      <c r="AH79" s="614"/>
      <c r="AI79" s="615"/>
      <c r="AJ79" s="616"/>
      <c r="AK79" s="617"/>
      <c r="AL79" s="617"/>
      <c r="AM79" s="617"/>
      <c r="AN79" s="614"/>
      <c r="AO79" s="615"/>
      <c r="AP79" s="616"/>
      <c r="AQ79" s="617"/>
      <c r="AR79" s="603"/>
      <c r="AS79" s="603"/>
      <c r="AT79" s="606"/>
      <c r="AU79" s="613"/>
      <c r="AV79" s="618"/>
      <c r="AW79" s="619"/>
      <c r="AX79" s="617"/>
      <c r="AY79" s="617"/>
      <c r="AZ79" s="617"/>
      <c r="BA79" s="614"/>
      <c r="BB79" s="620"/>
      <c r="BC79" s="611"/>
      <c r="BD79" s="612"/>
      <c r="BE79" s="612"/>
      <c r="BF79" s="612"/>
      <c r="BG79" s="612"/>
      <c r="BH79" s="538"/>
      <c r="BI79" s="539"/>
    </row>
    <row r="80" spans="2:61" ht="10.15" customHeight="1" x14ac:dyDescent="0.15">
      <c r="B80" s="257" t="s">
        <v>72</v>
      </c>
      <c r="C80" s="258"/>
      <c r="D80" s="258"/>
      <c r="E80" s="258"/>
      <c r="F80" s="258"/>
      <c r="G80" s="259"/>
      <c r="H80" s="289" t="s">
        <v>57</v>
      </c>
      <c r="I80" s="290"/>
      <c r="J80" s="505" t="s">
        <v>64</v>
      </c>
      <c r="K80" s="505"/>
      <c r="L80" s="505"/>
      <c r="M80" s="505"/>
      <c r="N80" s="505"/>
      <c r="O80" s="505"/>
      <c r="P80" s="505"/>
      <c r="Q80" s="505"/>
      <c r="R80" s="505"/>
      <c r="S80" s="505"/>
      <c r="T80" s="505"/>
      <c r="U80" s="505"/>
      <c r="V80" s="505"/>
      <c r="W80" s="505"/>
      <c r="X80" s="505"/>
      <c r="Y80" s="505"/>
      <c r="Z80" s="505"/>
      <c r="AA80" s="505"/>
      <c r="AB80" s="505"/>
      <c r="AC80" s="505"/>
      <c r="AD80" s="505"/>
      <c r="AE80" s="505"/>
      <c r="AF80" s="505"/>
      <c r="AG80" s="505"/>
      <c r="AH80" s="505"/>
      <c r="AI80" s="505"/>
      <c r="AJ80" s="505"/>
      <c r="AK80" s="505"/>
      <c r="AL80" s="505"/>
      <c r="AM80" s="505"/>
      <c r="AN80" s="505"/>
      <c r="AO80" s="505"/>
      <c r="AP80" s="505"/>
      <c r="AQ80" s="506"/>
      <c r="AR80" s="645" t="s">
        <v>66</v>
      </c>
      <c r="AS80" s="646"/>
      <c r="AT80" s="646"/>
      <c r="AU80" s="646"/>
      <c r="AV80" s="646"/>
      <c r="AW80" s="646"/>
      <c r="AX80" s="650">
        <f>AA27+AA31+AA35+AA39+AA43+AA47+AA55+AA51+AA59+AA62+AA65+BE27+BE31+BE35+BE39+BE43+BE47+BE51+BE55+BE59+BE63+AA70+AA73+BE70+BE73+BC76</f>
        <v>0</v>
      </c>
      <c r="AY80" s="651"/>
      <c r="AZ80" s="651"/>
      <c r="BA80" s="651"/>
      <c r="BB80" s="651"/>
      <c r="BC80" s="651"/>
      <c r="BD80" s="651"/>
      <c r="BE80" s="651"/>
      <c r="BF80" s="651"/>
      <c r="BG80" s="651"/>
      <c r="BH80" s="158" t="s">
        <v>15</v>
      </c>
      <c r="BI80" s="159"/>
    </row>
    <row r="81" spans="2:61" ht="10.15" customHeight="1" x14ac:dyDescent="0.15">
      <c r="B81" s="260"/>
      <c r="C81" s="261"/>
      <c r="D81" s="261"/>
      <c r="E81" s="261"/>
      <c r="F81" s="261"/>
      <c r="G81" s="262"/>
      <c r="H81" s="287" t="s">
        <v>58</v>
      </c>
      <c r="I81" s="288"/>
      <c r="J81" s="503" t="s">
        <v>68</v>
      </c>
      <c r="K81" s="503"/>
      <c r="L81" s="503"/>
      <c r="M81" s="503"/>
      <c r="N81" s="503"/>
      <c r="O81" s="503"/>
      <c r="P81" s="503"/>
      <c r="Q81" s="503"/>
      <c r="R81" s="503"/>
      <c r="S81" s="503"/>
      <c r="T81" s="503"/>
      <c r="U81" s="503"/>
      <c r="V81" s="503"/>
      <c r="W81" s="503"/>
      <c r="X81" s="503"/>
      <c r="Y81" s="503"/>
      <c r="Z81" s="503"/>
      <c r="AA81" s="503"/>
      <c r="AB81" s="503"/>
      <c r="AC81" s="503"/>
      <c r="AD81" s="503"/>
      <c r="AE81" s="503"/>
      <c r="AF81" s="503"/>
      <c r="AG81" s="503"/>
      <c r="AH81" s="503"/>
      <c r="AI81" s="503"/>
      <c r="AJ81" s="503"/>
      <c r="AK81" s="503"/>
      <c r="AL81" s="503"/>
      <c r="AM81" s="503"/>
      <c r="AN81" s="503"/>
      <c r="AO81" s="503"/>
      <c r="AP81" s="503"/>
      <c r="AQ81" s="504"/>
      <c r="AR81" s="647"/>
      <c r="AS81" s="392"/>
      <c r="AT81" s="392"/>
      <c r="AU81" s="392"/>
      <c r="AV81" s="392"/>
      <c r="AW81" s="392"/>
      <c r="AX81" s="652"/>
      <c r="AY81" s="653"/>
      <c r="AZ81" s="653"/>
      <c r="BA81" s="653"/>
      <c r="BB81" s="653"/>
      <c r="BC81" s="653"/>
      <c r="BD81" s="653"/>
      <c r="BE81" s="653"/>
      <c r="BF81" s="653"/>
      <c r="BG81" s="653"/>
      <c r="BH81" s="160"/>
      <c r="BI81" s="161"/>
    </row>
    <row r="82" spans="2:61" ht="10.15" customHeight="1" x14ac:dyDescent="0.15">
      <c r="B82" s="260"/>
      <c r="C82" s="261"/>
      <c r="D82" s="261"/>
      <c r="E82" s="261"/>
      <c r="F82" s="261"/>
      <c r="G82" s="262"/>
      <c r="H82" s="287" t="s">
        <v>59</v>
      </c>
      <c r="I82" s="288"/>
      <c r="J82" s="503" t="s">
        <v>62</v>
      </c>
      <c r="K82" s="503"/>
      <c r="L82" s="503"/>
      <c r="M82" s="503"/>
      <c r="N82" s="503"/>
      <c r="O82" s="503"/>
      <c r="P82" s="503"/>
      <c r="Q82" s="503"/>
      <c r="R82" s="503"/>
      <c r="S82" s="503"/>
      <c r="T82" s="503"/>
      <c r="U82" s="503"/>
      <c r="V82" s="503"/>
      <c r="W82" s="503"/>
      <c r="X82" s="503"/>
      <c r="Y82" s="503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3"/>
      <c r="AK82" s="503"/>
      <c r="AL82" s="503"/>
      <c r="AM82" s="503"/>
      <c r="AN82" s="503"/>
      <c r="AO82" s="503"/>
      <c r="AP82" s="503"/>
      <c r="AQ82" s="504"/>
      <c r="AR82" s="647"/>
      <c r="AS82" s="392"/>
      <c r="AT82" s="392"/>
      <c r="AU82" s="392"/>
      <c r="AV82" s="392"/>
      <c r="AW82" s="392"/>
      <c r="AX82" s="652"/>
      <c r="AY82" s="653"/>
      <c r="AZ82" s="653"/>
      <c r="BA82" s="653"/>
      <c r="BB82" s="653"/>
      <c r="BC82" s="653"/>
      <c r="BD82" s="653"/>
      <c r="BE82" s="653"/>
      <c r="BF82" s="653"/>
      <c r="BG82" s="653"/>
      <c r="BH82" s="160"/>
      <c r="BI82" s="161"/>
    </row>
    <row r="83" spans="2:61" ht="10.15" customHeight="1" x14ac:dyDescent="0.15">
      <c r="B83" s="260"/>
      <c r="C83" s="261"/>
      <c r="D83" s="261"/>
      <c r="E83" s="261"/>
      <c r="F83" s="261"/>
      <c r="G83" s="262"/>
      <c r="H83" s="287" t="s">
        <v>60</v>
      </c>
      <c r="I83" s="288"/>
      <c r="J83" s="503" t="s">
        <v>69</v>
      </c>
      <c r="K83" s="503"/>
      <c r="L83" s="503"/>
      <c r="M83" s="503"/>
      <c r="N83" s="503"/>
      <c r="O83" s="503"/>
      <c r="P83" s="503"/>
      <c r="Q83" s="503"/>
      <c r="R83" s="503"/>
      <c r="S83" s="503"/>
      <c r="T83" s="503"/>
      <c r="U83" s="503"/>
      <c r="V83" s="503"/>
      <c r="W83" s="503"/>
      <c r="X83" s="503"/>
      <c r="Y83" s="503"/>
      <c r="Z83" s="503"/>
      <c r="AA83" s="503"/>
      <c r="AB83" s="503"/>
      <c r="AC83" s="503"/>
      <c r="AD83" s="503"/>
      <c r="AE83" s="503"/>
      <c r="AF83" s="503"/>
      <c r="AG83" s="503"/>
      <c r="AH83" s="503"/>
      <c r="AI83" s="503"/>
      <c r="AJ83" s="503"/>
      <c r="AK83" s="503"/>
      <c r="AL83" s="503"/>
      <c r="AM83" s="503"/>
      <c r="AN83" s="503"/>
      <c r="AO83" s="503"/>
      <c r="AP83" s="503"/>
      <c r="AQ83" s="504"/>
      <c r="AR83" s="647"/>
      <c r="AS83" s="392"/>
      <c r="AT83" s="392"/>
      <c r="AU83" s="392"/>
      <c r="AV83" s="392"/>
      <c r="AW83" s="392"/>
      <c r="AX83" s="652"/>
      <c r="AY83" s="653"/>
      <c r="AZ83" s="653"/>
      <c r="BA83" s="653"/>
      <c r="BB83" s="653"/>
      <c r="BC83" s="653"/>
      <c r="BD83" s="653"/>
      <c r="BE83" s="653"/>
      <c r="BF83" s="653"/>
      <c r="BG83" s="653"/>
      <c r="BH83" s="160"/>
      <c r="BI83" s="161"/>
    </row>
    <row r="84" spans="2:61" ht="10.15" customHeight="1" thickBot="1" x14ac:dyDescent="0.2">
      <c r="B84" s="263"/>
      <c r="C84" s="264"/>
      <c r="D84" s="264"/>
      <c r="E84" s="264"/>
      <c r="F84" s="264"/>
      <c r="G84" s="265"/>
      <c r="H84" s="285" t="s">
        <v>61</v>
      </c>
      <c r="I84" s="286"/>
      <c r="J84" s="501" t="s">
        <v>70</v>
      </c>
      <c r="K84" s="501"/>
      <c r="L84" s="501"/>
      <c r="M84" s="501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  <c r="AL84" s="501"/>
      <c r="AM84" s="501"/>
      <c r="AN84" s="501"/>
      <c r="AO84" s="501"/>
      <c r="AP84" s="501"/>
      <c r="AQ84" s="502"/>
      <c r="AR84" s="648"/>
      <c r="AS84" s="649"/>
      <c r="AT84" s="649"/>
      <c r="AU84" s="649"/>
      <c r="AV84" s="649"/>
      <c r="AW84" s="649"/>
      <c r="AX84" s="654"/>
      <c r="AY84" s="655"/>
      <c r="AZ84" s="655"/>
      <c r="BA84" s="655"/>
      <c r="BB84" s="655"/>
      <c r="BC84" s="655"/>
      <c r="BD84" s="655"/>
      <c r="BE84" s="655"/>
      <c r="BF84" s="655"/>
      <c r="BG84" s="655"/>
      <c r="BH84" s="170"/>
      <c r="BI84" s="171"/>
    </row>
    <row r="87" spans="2:61" ht="13.15" customHeight="1" x14ac:dyDescent="0.15"/>
  </sheetData>
  <mergeCells count="663">
    <mergeCell ref="AH46:AL46"/>
    <mergeCell ref="AM46:AO46"/>
    <mergeCell ref="AH47:AJ47"/>
    <mergeCell ref="AK47:AM47"/>
    <mergeCell ref="AN47:AO47"/>
    <mergeCell ref="AH34:AL34"/>
    <mergeCell ref="AM34:AO34"/>
    <mergeCell ref="AH35:AJ35"/>
    <mergeCell ref="AK35:AM35"/>
    <mergeCell ref="AM25:AO25"/>
    <mergeCell ref="AF26:AG29"/>
    <mergeCell ref="AH26:AJ26"/>
    <mergeCell ref="AK26:AM26"/>
    <mergeCell ref="AH28:AL28"/>
    <mergeCell ref="AM28:AO28"/>
    <mergeCell ref="AH29:AJ29"/>
    <mergeCell ref="AK29:AM29"/>
    <mergeCell ref="AF37:AG37"/>
    <mergeCell ref="AH37:AL37"/>
    <mergeCell ref="AM37:AO37"/>
    <mergeCell ref="B64:C65"/>
    <mergeCell ref="D64:E65"/>
    <mergeCell ref="J54:K56"/>
    <mergeCell ref="Y55:AA55"/>
    <mergeCell ref="AB55:AE55"/>
    <mergeCell ref="B56:C61"/>
    <mergeCell ref="D56:E61"/>
    <mergeCell ref="Y56:Z56"/>
    <mergeCell ref="AA56:AE56"/>
    <mergeCell ref="B62:C63"/>
    <mergeCell ref="D62:E63"/>
    <mergeCell ref="L60:P62"/>
    <mergeCell ref="L63:P65"/>
    <mergeCell ref="Q62:T62"/>
    <mergeCell ref="Y62:Z62"/>
    <mergeCell ref="Q63:T63"/>
    <mergeCell ref="U63:X65"/>
    <mergeCell ref="Y63:AA63"/>
    <mergeCell ref="AB63:AE63"/>
    <mergeCell ref="F57:I59"/>
    <mergeCell ref="J57:K59"/>
    <mergeCell ref="Q57:T57"/>
    <mergeCell ref="U57:X59"/>
    <mergeCell ref="Y57:AA57"/>
    <mergeCell ref="D53:G53"/>
    <mergeCell ref="H53:K53"/>
    <mergeCell ref="D40:G40"/>
    <mergeCell ref="H40:K40"/>
    <mergeCell ref="B38:C39"/>
    <mergeCell ref="B40:C42"/>
    <mergeCell ref="B43:C53"/>
    <mergeCell ref="D39:K39"/>
    <mergeCell ref="D42:K42"/>
    <mergeCell ref="D45:K45"/>
    <mergeCell ref="D48:K48"/>
    <mergeCell ref="D49:G49"/>
    <mergeCell ref="H49:K49"/>
    <mergeCell ref="D50:G50"/>
    <mergeCell ref="H50:K50"/>
    <mergeCell ref="D51:K51"/>
    <mergeCell ref="D34:G34"/>
    <mergeCell ref="H34:K34"/>
    <mergeCell ref="D31:G31"/>
    <mergeCell ref="H31:K31"/>
    <mergeCell ref="B33:C34"/>
    <mergeCell ref="B35:C37"/>
    <mergeCell ref="D35:G35"/>
    <mergeCell ref="H35:K35"/>
    <mergeCell ref="D52:G52"/>
    <mergeCell ref="H52:K52"/>
    <mergeCell ref="B80:G84"/>
    <mergeCell ref="H80:I80"/>
    <mergeCell ref="J80:AQ80"/>
    <mergeCell ref="AR80:AW84"/>
    <mergeCell ref="AX80:BG84"/>
    <mergeCell ref="D78:G79"/>
    <mergeCell ref="H78:K79"/>
    <mergeCell ref="L78:O79"/>
    <mergeCell ref="P78:Q79"/>
    <mergeCell ref="R78:U79"/>
    <mergeCell ref="V78:W79"/>
    <mergeCell ref="X78:AA79"/>
    <mergeCell ref="AB78:AC79"/>
    <mergeCell ref="AD78:AG79"/>
    <mergeCell ref="P76:Q77"/>
    <mergeCell ref="AH76:AI77"/>
    <mergeCell ref="AJ76:AM77"/>
    <mergeCell ref="AN76:AO77"/>
    <mergeCell ref="AP76:AS77"/>
    <mergeCell ref="X75:Y75"/>
    <mergeCell ref="Z75:AA75"/>
    <mergeCell ref="AB75:AC75"/>
    <mergeCell ref="AD75:AE75"/>
    <mergeCell ref="AN75:AO75"/>
    <mergeCell ref="AF75:AG75"/>
    <mergeCell ref="AH75:AI75"/>
    <mergeCell ref="AP75:AQ75"/>
    <mergeCell ref="AR75:AS75"/>
    <mergeCell ref="V76:W77"/>
    <mergeCell ref="X76:AA77"/>
    <mergeCell ref="AB76:AC77"/>
    <mergeCell ref="AD76:AG77"/>
    <mergeCell ref="BH80:BI84"/>
    <mergeCell ref="H81:I81"/>
    <mergeCell ref="J81:AQ81"/>
    <mergeCell ref="H82:I82"/>
    <mergeCell ref="J82:AQ82"/>
    <mergeCell ref="H83:I83"/>
    <mergeCell ref="J83:AQ83"/>
    <mergeCell ref="H84:I84"/>
    <mergeCell ref="J84:AQ84"/>
    <mergeCell ref="BC73:BD73"/>
    <mergeCell ref="BE73:BI73"/>
    <mergeCell ref="B74:C79"/>
    <mergeCell ref="I74:K74"/>
    <mergeCell ref="L74:Q74"/>
    <mergeCell ref="R74:W74"/>
    <mergeCell ref="X74:AC74"/>
    <mergeCell ref="AD74:AI74"/>
    <mergeCell ref="AJ74:AO74"/>
    <mergeCell ref="AP74:AU74"/>
    <mergeCell ref="AV74:BB75"/>
    <mergeCell ref="BC74:BI75"/>
    <mergeCell ref="D75:F75"/>
    <mergeCell ref="L75:M75"/>
    <mergeCell ref="N75:O75"/>
    <mergeCell ref="P75:Q75"/>
    <mergeCell ref="R75:S75"/>
    <mergeCell ref="T75:U75"/>
    <mergeCell ref="V75:W75"/>
    <mergeCell ref="R76:U77"/>
    <mergeCell ref="AT75:AU75"/>
    <mergeCell ref="D76:G77"/>
    <mergeCell ref="H76:K77"/>
    <mergeCell ref="L76:O77"/>
    <mergeCell ref="Y70:Z70"/>
    <mergeCell ref="AA70:AE70"/>
    <mergeCell ref="BE70:BI70"/>
    <mergeCell ref="B71:K73"/>
    <mergeCell ref="L71:O73"/>
    <mergeCell ref="P71:T73"/>
    <mergeCell ref="U71:X71"/>
    <mergeCell ref="Y71:AA71"/>
    <mergeCell ref="AB71:AE71"/>
    <mergeCell ref="AF71:AO73"/>
    <mergeCell ref="AP71:AS73"/>
    <mergeCell ref="AT71:AX73"/>
    <mergeCell ref="AY71:BB71"/>
    <mergeCell ref="BC71:BE71"/>
    <mergeCell ref="BF71:BI71"/>
    <mergeCell ref="V72:W72"/>
    <mergeCell ref="Y72:AA72"/>
    <mergeCell ref="AB72:AE72"/>
    <mergeCell ref="AZ72:BA72"/>
    <mergeCell ref="BC72:BE72"/>
    <mergeCell ref="U73:X73"/>
    <mergeCell ref="Y73:Z73"/>
    <mergeCell ref="AA73:AE73"/>
    <mergeCell ref="AY70:BB70"/>
    <mergeCell ref="BF68:BI68"/>
    <mergeCell ref="AZ69:BA69"/>
    <mergeCell ref="BC69:BE69"/>
    <mergeCell ref="BF69:BI69"/>
    <mergeCell ref="BF60:BI60"/>
    <mergeCell ref="BC61:BE61"/>
    <mergeCell ref="BF61:BI61"/>
    <mergeCell ref="AU65:AX65"/>
    <mergeCell ref="AH63:AO63"/>
    <mergeCell ref="AH64:AO65"/>
    <mergeCell ref="BC70:BD70"/>
    <mergeCell ref="AF60:AG60"/>
    <mergeCell ref="P68:T70"/>
    <mergeCell ref="U68:X68"/>
    <mergeCell ref="Y68:AA68"/>
    <mergeCell ref="AB68:AE68"/>
    <mergeCell ref="AF68:AO70"/>
    <mergeCell ref="AP68:AS70"/>
    <mergeCell ref="AT68:AX70"/>
    <mergeCell ref="V69:W69"/>
    <mergeCell ref="Y69:AA69"/>
    <mergeCell ref="AB69:AE69"/>
    <mergeCell ref="U70:X70"/>
    <mergeCell ref="BC63:BD63"/>
    <mergeCell ref="R64:S64"/>
    <mergeCell ref="Y64:AA64"/>
    <mergeCell ref="AB64:AE64"/>
    <mergeCell ref="AV64:AW64"/>
    <mergeCell ref="Q65:T65"/>
    <mergeCell ref="AP66:AS67"/>
    <mergeCell ref="AT66:BB67"/>
    <mergeCell ref="BC66:BI67"/>
    <mergeCell ref="BF62:BI62"/>
    <mergeCell ref="BE63:BI63"/>
    <mergeCell ref="Y65:Z65"/>
    <mergeCell ref="AA65:AE65"/>
    <mergeCell ref="AF66:AO67"/>
    <mergeCell ref="AY60:BB62"/>
    <mergeCell ref="BC60:BE60"/>
    <mergeCell ref="AB57:AE57"/>
    <mergeCell ref="AF57:AG57"/>
    <mergeCell ref="AY57:BB59"/>
    <mergeCell ref="Y58:AA58"/>
    <mergeCell ref="AB58:AE58"/>
    <mergeCell ref="AF58:AG58"/>
    <mergeCell ref="AH61:AO62"/>
    <mergeCell ref="AV61:AW61"/>
    <mergeCell ref="AP63:AT65"/>
    <mergeCell ref="AF61:AG65"/>
    <mergeCell ref="AU62:AX62"/>
    <mergeCell ref="BC62:BE62"/>
    <mergeCell ref="AU63:AX63"/>
    <mergeCell ref="AY63:BB65"/>
    <mergeCell ref="AH60:AO60"/>
    <mergeCell ref="Y60:AA60"/>
    <mergeCell ref="AB60:AE60"/>
    <mergeCell ref="BF54:BI54"/>
    <mergeCell ref="BC57:BE57"/>
    <mergeCell ref="BF57:BI57"/>
    <mergeCell ref="BC58:BE58"/>
    <mergeCell ref="BF58:BI58"/>
    <mergeCell ref="BC59:BD59"/>
    <mergeCell ref="BE59:BI59"/>
    <mergeCell ref="AU57:AX57"/>
    <mergeCell ref="R55:S55"/>
    <mergeCell ref="AF55:AG55"/>
    <mergeCell ref="AV55:AW55"/>
    <mergeCell ref="BC55:BD55"/>
    <mergeCell ref="BE55:BI55"/>
    <mergeCell ref="Q56:T56"/>
    <mergeCell ref="AF56:AG56"/>
    <mergeCell ref="AU56:AX56"/>
    <mergeCell ref="BC56:BE56"/>
    <mergeCell ref="BF56:BI56"/>
    <mergeCell ref="BC54:BE54"/>
    <mergeCell ref="Q50:T50"/>
    <mergeCell ref="Y50:AA50"/>
    <mergeCell ref="AB50:AE50"/>
    <mergeCell ref="AU50:AX50"/>
    <mergeCell ref="Q59:T59"/>
    <mergeCell ref="Y59:Z59"/>
    <mergeCell ref="AA59:AE59"/>
    <mergeCell ref="AF59:AG59"/>
    <mergeCell ref="AH54:AO54"/>
    <mergeCell ref="AH55:AO56"/>
    <mergeCell ref="Q54:T54"/>
    <mergeCell ref="U54:X56"/>
    <mergeCell ref="Y54:AA54"/>
    <mergeCell ref="AB54:AE54"/>
    <mergeCell ref="AU54:AX54"/>
    <mergeCell ref="AP51:AT53"/>
    <mergeCell ref="AP54:AT56"/>
    <mergeCell ref="AU48:AX48"/>
    <mergeCell ref="Y48:AA48"/>
    <mergeCell ref="AB48:AE48"/>
    <mergeCell ref="AF48:AG48"/>
    <mergeCell ref="BC48:BE48"/>
    <mergeCell ref="U48:X50"/>
    <mergeCell ref="AY48:BB50"/>
    <mergeCell ref="Y49:AA49"/>
    <mergeCell ref="AB49:AE49"/>
    <mergeCell ref="AF49:AG50"/>
    <mergeCell ref="AV49:AW49"/>
    <mergeCell ref="AY51:BB53"/>
    <mergeCell ref="AY54:BB56"/>
    <mergeCell ref="BC46:BE46"/>
    <mergeCell ref="BF46:BI46"/>
    <mergeCell ref="D47:G47"/>
    <mergeCell ref="H47:K47"/>
    <mergeCell ref="Q47:T47"/>
    <mergeCell ref="Y47:Z47"/>
    <mergeCell ref="AA47:AE47"/>
    <mergeCell ref="AU47:AX47"/>
    <mergeCell ref="BC47:BD47"/>
    <mergeCell ref="BE47:BI47"/>
    <mergeCell ref="AY45:BB47"/>
    <mergeCell ref="U45:X47"/>
    <mergeCell ref="BC45:BE45"/>
    <mergeCell ref="BF45:BI45"/>
    <mergeCell ref="AF41:AG47"/>
    <mergeCell ref="AH41:AJ41"/>
    <mergeCell ref="AK41:AM41"/>
    <mergeCell ref="AN41:AO41"/>
    <mergeCell ref="AH43:AL43"/>
    <mergeCell ref="AM43:AO43"/>
    <mergeCell ref="AH44:AJ44"/>
    <mergeCell ref="AK44:AM44"/>
    <mergeCell ref="Y43:Z43"/>
    <mergeCell ref="AN44:AO44"/>
    <mergeCell ref="AA43:AE43"/>
    <mergeCell ref="AV43:AW43"/>
    <mergeCell ref="BC43:BD43"/>
    <mergeCell ref="BE43:BI43"/>
    <mergeCell ref="D44:G44"/>
    <mergeCell ref="H44:K44"/>
    <mergeCell ref="Q44:T44"/>
    <mergeCell ref="Y44:AA44"/>
    <mergeCell ref="AB44:AE44"/>
    <mergeCell ref="AU44:AX44"/>
    <mergeCell ref="BC44:BE44"/>
    <mergeCell ref="BF44:BI44"/>
    <mergeCell ref="L42:P44"/>
    <mergeCell ref="AB42:AE42"/>
    <mergeCell ref="AP42:AT44"/>
    <mergeCell ref="AH42:AO42"/>
    <mergeCell ref="AU42:AX42"/>
    <mergeCell ref="AY42:BB44"/>
    <mergeCell ref="BC42:BE42"/>
    <mergeCell ref="BF42:BI42"/>
    <mergeCell ref="Y40:AA40"/>
    <mergeCell ref="AB40:AE40"/>
    <mergeCell ref="AV40:AW40"/>
    <mergeCell ref="D41:G41"/>
    <mergeCell ref="H41:K41"/>
    <mergeCell ref="Q41:T41"/>
    <mergeCell ref="Y41:AA41"/>
    <mergeCell ref="AB41:AE41"/>
    <mergeCell ref="AU41:AX41"/>
    <mergeCell ref="AP39:AT41"/>
    <mergeCell ref="AH39:AO39"/>
    <mergeCell ref="AU39:AX39"/>
    <mergeCell ref="AA39:AE39"/>
    <mergeCell ref="R40:S40"/>
    <mergeCell ref="AF38:AG40"/>
    <mergeCell ref="AH38:AJ38"/>
    <mergeCell ref="AK38:AM38"/>
    <mergeCell ref="AN38:AO38"/>
    <mergeCell ref="AH40:AL40"/>
    <mergeCell ref="AM40:AO40"/>
    <mergeCell ref="AB38:AE38"/>
    <mergeCell ref="AU38:AX38"/>
    <mergeCell ref="BC38:BE38"/>
    <mergeCell ref="BF38:BI38"/>
    <mergeCell ref="D37:G37"/>
    <mergeCell ref="H37:K37"/>
    <mergeCell ref="R37:S37"/>
    <mergeCell ref="Y37:AA37"/>
    <mergeCell ref="AB37:AE37"/>
    <mergeCell ref="AV37:AW37"/>
    <mergeCell ref="U36:X38"/>
    <mergeCell ref="Y36:AA36"/>
    <mergeCell ref="AB36:AE36"/>
    <mergeCell ref="AH36:AO36"/>
    <mergeCell ref="AU36:AX36"/>
    <mergeCell ref="AY36:BB38"/>
    <mergeCell ref="AP36:AT38"/>
    <mergeCell ref="D36:K36"/>
    <mergeCell ref="D38:G38"/>
    <mergeCell ref="H38:K38"/>
    <mergeCell ref="AY33:BB35"/>
    <mergeCell ref="BC33:BE33"/>
    <mergeCell ref="BF33:BI33"/>
    <mergeCell ref="R34:S34"/>
    <mergeCell ref="Y34:AA34"/>
    <mergeCell ref="AB34:AE34"/>
    <mergeCell ref="AV34:AW34"/>
    <mergeCell ref="BC34:BE34"/>
    <mergeCell ref="BF34:BI34"/>
    <mergeCell ref="AP33:AT35"/>
    <mergeCell ref="Y35:Z35"/>
    <mergeCell ref="AA35:AE35"/>
    <mergeCell ref="AU35:AX35"/>
    <mergeCell ref="Q35:T35"/>
    <mergeCell ref="AF32:AG36"/>
    <mergeCell ref="AH32:AJ32"/>
    <mergeCell ref="AK32:AM32"/>
    <mergeCell ref="AY30:BB32"/>
    <mergeCell ref="BC30:BE30"/>
    <mergeCell ref="BF30:BI30"/>
    <mergeCell ref="R31:S31"/>
    <mergeCell ref="Y31:Z31"/>
    <mergeCell ref="AA31:AE31"/>
    <mergeCell ref="AV31:AW31"/>
    <mergeCell ref="BC31:BD31"/>
    <mergeCell ref="BE31:BI31"/>
    <mergeCell ref="AU32:AX32"/>
    <mergeCell ref="BC32:BE32"/>
    <mergeCell ref="BF32:BI32"/>
    <mergeCell ref="AP30:AT32"/>
    <mergeCell ref="Y32:AA32"/>
    <mergeCell ref="AB32:AE32"/>
    <mergeCell ref="AF30:AG31"/>
    <mergeCell ref="AH31:AL31"/>
    <mergeCell ref="AM31:AO31"/>
    <mergeCell ref="AB30:AE30"/>
    <mergeCell ref="AY27:BB29"/>
    <mergeCell ref="BC27:BD27"/>
    <mergeCell ref="BE27:BI27"/>
    <mergeCell ref="R28:S28"/>
    <mergeCell ref="Y28:AA28"/>
    <mergeCell ref="AB28:AE28"/>
    <mergeCell ref="AV28:AW28"/>
    <mergeCell ref="BC28:BE28"/>
    <mergeCell ref="BF28:BI28"/>
    <mergeCell ref="AN29:AO29"/>
    <mergeCell ref="AU29:AX29"/>
    <mergeCell ref="BC29:BE29"/>
    <mergeCell ref="BF29:BI29"/>
    <mergeCell ref="AH27:AO27"/>
    <mergeCell ref="AA27:AE27"/>
    <mergeCell ref="AB29:AE29"/>
    <mergeCell ref="AY24:BB26"/>
    <mergeCell ref="BC24:BE24"/>
    <mergeCell ref="BF24:BI24"/>
    <mergeCell ref="D25:G25"/>
    <mergeCell ref="H25:K25"/>
    <mergeCell ref="R25:S25"/>
    <mergeCell ref="Y25:AA25"/>
    <mergeCell ref="AB25:AE25"/>
    <mergeCell ref="AV25:AW25"/>
    <mergeCell ref="BC25:BE25"/>
    <mergeCell ref="BF25:BI25"/>
    <mergeCell ref="D26:G26"/>
    <mergeCell ref="H26:K26"/>
    <mergeCell ref="Q26:T26"/>
    <mergeCell ref="Y26:AA26"/>
    <mergeCell ref="AB26:AE26"/>
    <mergeCell ref="AN26:AO26"/>
    <mergeCell ref="AU26:AX26"/>
    <mergeCell ref="U24:X26"/>
    <mergeCell ref="D24:K24"/>
    <mergeCell ref="L24:P26"/>
    <mergeCell ref="Y24:AA24"/>
    <mergeCell ref="AB24:AE24"/>
    <mergeCell ref="AH25:AL25"/>
    <mergeCell ref="D29:G29"/>
    <mergeCell ref="L30:P32"/>
    <mergeCell ref="Q27:T27"/>
    <mergeCell ref="U27:X29"/>
    <mergeCell ref="Y27:Z27"/>
    <mergeCell ref="L27:P29"/>
    <mergeCell ref="H29:K29"/>
    <mergeCell ref="Q29:T29"/>
    <mergeCell ref="Y29:AA29"/>
    <mergeCell ref="Q30:T30"/>
    <mergeCell ref="U30:X32"/>
    <mergeCell ref="Y30:AA30"/>
    <mergeCell ref="BH2:BI2"/>
    <mergeCell ref="AZ2:BG2"/>
    <mergeCell ref="AX2:AY2"/>
    <mergeCell ref="AT18:AU18"/>
    <mergeCell ref="AP18:AS19"/>
    <mergeCell ref="AF15:AG17"/>
    <mergeCell ref="B4:U5"/>
    <mergeCell ref="BH3:BI3"/>
    <mergeCell ref="BF3:BG3"/>
    <mergeCell ref="BD3:BE3"/>
    <mergeCell ref="BB3:BC3"/>
    <mergeCell ref="AZ3:BA3"/>
    <mergeCell ref="AV3:AY3"/>
    <mergeCell ref="D16:AE19"/>
    <mergeCell ref="B15:C19"/>
    <mergeCell ref="BH17:BI17"/>
    <mergeCell ref="BB17:BG17"/>
    <mergeCell ref="BH16:BI16"/>
    <mergeCell ref="D7:AK8"/>
    <mergeCell ref="AL7:BA8"/>
    <mergeCell ref="Z10:AB11"/>
    <mergeCell ref="AC10:AK11"/>
    <mergeCell ref="AL10:BA11"/>
    <mergeCell ref="B6:C11"/>
    <mergeCell ref="B21:C23"/>
    <mergeCell ref="AX20:BA20"/>
    <mergeCell ref="AN19:AO19"/>
    <mergeCell ref="AF19:AM19"/>
    <mergeCell ref="AF18:AO18"/>
    <mergeCell ref="AN15:AO17"/>
    <mergeCell ref="AH15:AM17"/>
    <mergeCell ref="D21:K23"/>
    <mergeCell ref="L21:T23"/>
    <mergeCell ref="U21:X23"/>
    <mergeCell ref="Y21:AE23"/>
    <mergeCell ref="AF21:AG23"/>
    <mergeCell ref="AH21:AO23"/>
    <mergeCell ref="D10:Y11"/>
    <mergeCell ref="AV20:AW20"/>
    <mergeCell ref="AT20:AU20"/>
    <mergeCell ref="AR20:AS20"/>
    <mergeCell ref="AP20:AQ20"/>
    <mergeCell ref="AN20:AO20"/>
    <mergeCell ref="AL20:AM20"/>
    <mergeCell ref="AJ20:AK20"/>
    <mergeCell ref="AF20:AI20"/>
    <mergeCell ref="N20:O20"/>
    <mergeCell ref="H20:K20"/>
    <mergeCell ref="L20:M20"/>
    <mergeCell ref="B20:G20"/>
    <mergeCell ref="R61:S61"/>
    <mergeCell ref="Y61:AA61"/>
    <mergeCell ref="AB61:AE61"/>
    <mergeCell ref="Y46:AA46"/>
    <mergeCell ref="AB46:AE46"/>
    <mergeCell ref="L45:P47"/>
    <mergeCell ref="L51:P53"/>
    <mergeCell ref="AP21:AX23"/>
    <mergeCell ref="Z20:AE20"/>
    <mergeCell ref="X20:Y20"/>
    <mergeCell ref="V20:W20"/>
    <mergeCell ref="T20:U20"/>
    <mergeCell ref="R20:S20"/>
    <mergeCell ref="P20:Q20"/>
    <mergeCell ref="AU24:AX24"/>
    <mergeCell ref="AU27:AX27"/>
    <mergeCell ref="AH30:AO30"/>
    <mergeCell ref="AU30:AX30"/>
    <mergeCell ref="U33:X35"/>
    <mergeCell ref="Y33:AA33"/>
    <mergeCell ref="AB33:AE33"/>
    <mergeCell ref="AH33:AO33"/>
    <mergeCell ref="AU33:AX33"/>
    <mergeCell ref="Y38:AA38"/>
    <mergeCell ref="L54:P56"/>
    <mergeCell ref="AV58:AW58"/>
    <mergeCell ref="AU59:AX59"/>
    <mergeCell ref="AU60:AX60"/>
    <mergeCell ref="Y45:AA45"/>
    <mergeCell ref="AB45:AE45"/>
    <mergeCell ref="Q60:T60"/>
    <mergeCell ref="L57:P59"/>
    <mergeCell ref="R58:S58"/>
    <mergeCell ref="AH45:AO45"/>
    <mergeCell ref="AU45:AX45"/>
    <mergeCell ref="AU53:AX53"/>
    <mergeCell ref="AP45:AT47"/>
    <mergeCell ref="AV46:AW46"/>
    <mergeCell ref="U51:X53"/>
    <mergeCell ref="Y51:Z51"/>
    <mergeCell ref="AA51:AE51"/>
    <mergeCell ref="AF51:AG54"/>
    <mergeCell ref="AU51:AX51"/>
    <mergeCell ref="R52:S52"/>
    <mergeCell ref="AV52:AW52"/>
    <mergeCell ref="Q53:T53"/>
    <mergeCell ref="AH48:AO48"/>
    <mergeCell ref="AH49:AO50"/>
    <mergeCell ref="B66:K67"/>
    <mergeCell ref="L66:O67"/>
    <mergeCell ref="P66:X67"/>
    <mergeCell ref="Y66:AE67"/>
    <mergeCell ref="AV76:AZ77"/>
    <mergeCell ref="BA76:BB77"/>
    <mergeCell ref="BC76:BG79"/>
    <mergeCell ref="BH76:BI79"/>
    <mergeCell ref="AH78:AI79"/>
    <mergeCell ref="AJ78:AM79"/>
    <mergeCell ref="AN78:AO79"/>
    <mergeCell ref="AP78:AS79"/>
    <mergeCell ref="AT78:AU79"/>
    <mergeCell ref="AV78:AZ79"/>
    <mergeCell ref="BA78:BB79"/>
    <mergeCell ref="BF72:BI72"/>
    <mergeCell ref="AT76:AU77"/>
    <mergeCell ref="AJ75:AK75"/>
    <mergeCell ref="AL75:AM75"/>
    <mergeCell ref="AY73:BB73"/>
    <mergeCell ref="B68:K70"/>
    <mergeCell ref="L68:O70"/>
    <mergeCell ref="AY68:BB68"/>
    <mergeCell ref="BC68:BE68"/>
    <mergeCell ref="B54:E55"/>
    <mergeCell ref="F54:I56"/>
    <mergeCell ref="Q51:T51"/>
    <mergeCell ref="B24:C25"/>
    <mergeCell ref="B26:C29"/>
    <mergeCell ref="B30:C32"/>
    <mergeCell ref="D32:G32"/>
    <mergeCell ref="H32:K32"/>
    <mergeCell ref="Q32:T32"/>
    <mergeCell ref="D43:G43"/>
    <mergeCell ref="H43:K43"/>
    <mergeCell ref="R43:S43"/>
    <mergeCell ref="D46:G46"/>
    <mergeCell ref="H46:K46"/>
    <mergeCell ref="R46:S46"/>
    <mergeCell ref="R49:S49"/>
    <mergeCell ref="L48:P50"/>
    <mergeCell ref="Q45:T45"/>
    <mergeCell ref="Q48:T48"/>
    <mergeCell ref="D33:K33"/>
    <mergeCell ref="D27:K27"/>
    <mergeCell ref="D30:K30"/>
    <mergeCell ref="D28:G28"/>
    <mergeCell ref="H28:K28"/>
    <mergeCell ref="BF48:BI48"/>
    <mergeCell ref="BC49:BE49"/>
    <mergeCell ref="BF49:BI49"/>
    <mergeCell ref="BC51:BD51"/>
    <mergeCell ref="BE51:BI51"/>
    <mergeCell ref="BC52:BE52"/>
    <mergeCell ref="BF52:BI52"/>
    <mergeCell ref="BC53:BE53"/>
    <mergeCell ref="BF53:BI53"/>
    <mergeCell ref="BC40:BE40"/>
    <mergeCell ref="BF40:BI40"/>
    <mergeCell ref="BC41:BE41"/>
    <mergeCell ref="BF41:BI41"/>
    <mergeCell ref="BC50:BE50"/>
    <mergeCell ref="BF50:BI50"/>
    <mergeCell ref="BK18:BL18"/>
    <mergeCell ref="BK19:BL19"/>
    <mergeCell ref="BK20:BL20"/>
    <mergeCell ref="BC36:BE36"/>
    <mergeCell ref="BF36:BI36"/>
    <mergeCell ref="BC37:BE37"/>
    <mergeCell ref="BF37:BI37"/>
    <mergeCell ref="BC39:BD39"/>
    <mergeCell ref="BE39:BI39"/>
    <mergeCell ref="BH20:BI20"/>
    <mergeCell ref="BF20:BG20"/>
    <mergeCell ref="BD20:BE20"/>
    <mergeCell ref="BB20:BC20"/>
    <mergeCell ref="AY21:BB23"/>
    <mergeCell ref="BC21:BI23"/>
    <mergeCell ref="BC26:BE26"/>
    <mergeCell ref="BF26:BI26"/>
    <mergeCell ref="AY39:BB41"/>
    <mergeCell ref="BK14:BV15"/>
    <mergeCell ref="BK1:BV2"/>
    <mergeCell ref="AP48:AT50"/>
    <mergeCell ref="Q39:T39"/>
    <mergeCell ref="U39:X41"/>
    <mergeCell ref="Y39:Z39"/>
    <mergeCell ref="Q42:T42"/>
    <mergeCell ref="U42:X44"/>
    <mergeCell ref="Y42:AA42"/>
    <mergeCell ref="B1:BI1"/>
    <mergeCell ref="BB16:BG16"/>
    <mergeCell ref="BH15:BI15"/>
    <mergeCell ref="BB15:BG15"/>
    <mergeCell ref="AP15:AQ17"/>
    <mergeCell ref="BH19:BI19"/>
    <mergeCell ref="BD19:BG19"/>
    <mergeCell ref="BB19:BC19"/>
    <mergeCell ref="AZ19:BA19"/>
    <mergeCell ref="AV19:AY19"/>
    <mergeCell ref="AV18:AY18"/>
    <mergeCell ref="AT19:AU19"/>
    <mergeCell ref="BC35:BD35"/>
    <mergeCell ref="BE35:BI35"/>
    <mergeCell ref="Q36:T36"/>
    <mergeCell ref="F60:I62"/>
    <mergeCell ref="J60:K62"/>
    <mergeCell ref="F63:I65"/>
    <mergeCell ref="J63:K65"/>
    <mergeCell ref="AP24:AT26"/>
    <mergeCell ref="AP27:AT29"/>
    <mergeCell ref="AH52:AO53"/>
    <mergeCell ref="AH51:AO51"/>
    <mergeCell ref="AF24:AG25"/>
    <mergeCell ref="AH24:AO24"/>
    <mergeCell ref="AA62:AE62"/>
    <mergeCell ref="AH57:AO57"/>
    <mergeCell ref="AH58:AO59"/>
    <mergeCell ref="AP57:AT59"/>
    <mergeCell ref="AP60:AT62"/>
    <mergeCell ref="AN32:AO32"/>
    <mergeCell ref="AN35:AO35"/>
    <mergeCell ref="L33:P35"/>
    <mergeCell ref="L36:P38"/>
    <mergeCell ref="L39:P41"/>
    <mergeCell ref="Q24:T24"/>
    <mergeCell ref="Q33:T33"/>
    <mergeCell ref="Q38:T38"/>
    <mergeCell ref="U60:X62"/>
  </mergeCells>
  <phoneticPr fontId="1"/>
  <dataValidations count="2">
    <dataValidation type="list" allowBlank="1" showInputMessage="1" showErrorMessage="1" sqref="Y26:Z26 Y38:Z38 Y34:Z34 Y42:Z42 Y46:Z46 Y30:Z30 BC38:BD38 BC30:BD30 BC34:BD34 BC42:BD42 BC26:BD26 BC46:BD46 Y50:Z50">
      <formula1>減免</formula1>
    </dataValidation>
    <dataValidation type="list" allowBlank="1" showInputMessage="1" showErrorMessage="1" sqref="BC29:BE29 BC41:BE41 BC45:BE45 BC25:BE25 BC37:BE37 BC33:BE33">
      <formula1>プール</formula1>
    </dataValidation>
  </dataValidations>
  <hyperlinks>
    <hyperlink ref="BN20" r:id="rId1"/>
  </hyperlinks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O86"/>
  <sheetViews>
    <sheetView showZeros="0" zoomScaleNormal="100" workbookViewId="0">
      <selection activeCell="AV14" sqref="AV14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90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703" t="s">
        <v>82</v>
      </c>
      <c r="AW2" s="703"/>
      <c r="AX2" s="703"/>
      <c r="AY2" s="703"/>
      <c r="AZ2" s="545" t="str">
        <f>IF(申請書!AZ2="","",申請書!AZ2)</f>
        <v/>
      </c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249" t="str">
        <f>IF(申請書!AV3="","",申請書!AV3)</f>
        <v/>
      </c>
      <c r="AW3" s="249"/>
      <c r="AX3" s="249"/>
      <c r="AY3" s="249"/>
      <c r="AZ3" s="545" t="s">
        <v>2</v>
      </c>
      <c r="BA3" s="545"/>
      <c r="BB3" s="249" t="str">
        <f>IF(申請書!BB3="","",申請書!BB3)</f>
        <v/>
      </c>
      <c r="BC3" s="249"/>
      <c r="BD3" s="545" t="s">
        <v>3</v>
      </c>
      <c r="BE3" s="545"/>
      <c r="BF3" s="249" t="str">
        <f>IF(申請書!BF3="","",申請書!BF3)</f>
        <v/>
      </c>
      <c r="BG3" s="249"/>
      <c r="BH3" s="545" t="s">
        <v>4</v>
      </c>
      <c r="BI3" s="545"/>
    </row>
    <row r="4" spans="2:61" ht="10.1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2:61" ht="10.1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>
        <f>申請書!D7</f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>
        <f>申請書!AL7</f>
        <v>0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B7" s="85"/>
      <c r="BC7" s="86"/>
      <c r="BD7" s="86"/>
      <c r="BE7" s="86"/>
      <c r="BF7" s="86"/>
      <c r="BG7" s="86"/>
      <c r="BH7" s="86"/>
      <c r="BI7" s="86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5"/>
      <c r="BC8" s="392"/>
      <c r="BD8" s="392"/>
      <c r="BE8" s="392"/>
      <c r="BF8" s="392"/>
      <c r="BG8" s="392"/>
      <c r="BH8" s="392"/>
      <c r="BI8" s="392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392"/>
      <c r="BD9" s="392"/>
      <c r="BE9" s="392"/>
      <c r="BF9" s="392"/>
      <c r="BG9" s="392"/>
      <c r="BH9" s="392"/>
      <c r="BI9" s="392"/>
    </row>
    <row r="10" spans="2:61" ht="10.15" customHeight="1" x14ac:dyDescent="0.15">
      <c r="B10" s="307"/>
      <c r="C10" s="308"/>
      <c r="D10" s="499">
        <f>申請書!D10</f>
        <v>0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392" t="s">
        <v>16</v>
      </c>
      <c r="AA10" s="392"/>
      <c r="AB10" s="392"/>
      <c r="AC10" s="392">
        <f>申請書!AC10</f>
        <v>0</v>
      </c>
      <c r="AD10" s="392"/>
      <c r="AE10" s="392"/>
      <c r="AF10" s="392"/>
      <c r="AG10" s="392"/>
      <c r="AH10" s="392"/>
      <c r="AI10" s="392"/>
      <c r="AJ10" s="392"/>
      <c r="AK10" s="392"/>
      <c r="AL10" s="395">
        <f>申請書!AL10</f>
        <v>0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 t="s">
        <v>151</v>
      </c>
      <c r="BA10" s="396"/>
      <c r="BB10" s="85"/>
      <c r="BC10" s="392"/>
      <c r="BD10" s="392"/>
      <c r="BE10" s="392"/>
      <c r="BF10" s="392"/>
      <c r="BG10" s="392"/>
      <c r="BH10" s="392"/>
      <c r="BI10" s="392"/>
    </row>
    <row r="11" spans="2:61" ht="10.15" customHeight="1" x14ac:dyDescent="0.15">
      <c r="B11" s="364"/>
      <c r="C11" s="365"/>
      <c r="D11" s="679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5"/>
      <c r="BC11" s="392"/>
      <c r="BD11" s="392"/>
      <c r="BE11" s="392"/>
      <c r="BF11" s="392"/>
      <c r="BG11" s="392"/>
      <c r="BH11" s="392"/>
      <c r="BI11" s="392"/>
    </row>
    <row r="12" spans="2:61" ht="10.15" customHeight="1" x14ac:dyDescent="0.15">
      <c r="B12" s="1" t="s">
        <v>211</v>
      </c>
      <c r="C12" s="83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F12" s="82"/>
      <c r="AI12" s="82"/>
      <c r="AJ12" s="82"/>
      <c r="AK12" s="82"/>
      <c r="AL12" s="82"/>
      <c r="AM12" s="82"/>
      <c r="AN12" s="82"/>
      <c r="AO12" s="82"/>
      <c r="AP12" s="145" t="s">
        <v>146</v>
      </c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5"/>
      <c r="BB12" s="95"/>
      <c r="BC12" s="392"/>
      <c r="BD12" s="392"/>
      <c r="BE12" s="392"/>
      <c r="BF12" s="392"/>
      <c r="BG12" s="392"/>
      <c r="BH12" s="392"/>
      <c r="BI12" s="392"/>
    </row>
    <row r="13" spans="2:61" ht="10.15" customHeight="1" x14ac:dyDescent="0.15">
      <c r="AP13" s="146" t="s">
        <v>198</v>
      </c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392"/>
      <c r="BD13" s="392"/>
      <c r="BE13" s="392"/>
      <c r="BF13" s="392"/>
      <c r="BG13" s="392"/>
      <c r="BH13" s="392"/>
      <c r="BI13" s="392"/>
    </row>
    <row r="14" spans="2:61" ht="10.15" customHeight="1" x14ac:dyDescent="0.15">
      <c r="B14" s="704" t="str">
        <f>AV3</f>
        <v/>
      </c>
      <c r="C14" s="704"/>
      <c r="D14" s="704"/>
      <c r="E14" s="704" t="s">
        <v>2</v>
      </c>
      <c r="F14" s="704"/>
      <c r="G14" s="705" t="str">
        <f>BB3</f>
        <v/>
      </c>
      <c r="H14" s="705"/>
      <c r="I14" s="706" t="s">
        <v>3</v>
      </c>
      <c r="J14" s="706"/>
      <c r="K14" s="705" t="str">
        <f>BF3</f>
        <v/>
      </c>
      <c r="L14" s="705"/>
      <c r="M14" s="49" t="s">
        <v>88</v>
      </c>
      <c r="N14" s="49"/>
      <c r="AP14" s="144" t="s">
        <v>150</v>
      </c>
      <c r="AQ14" s="93"/>
      <c r="AR14" s="93"/>
      <c r="AS14" s="93"/>
      <c r="AT14" s="93"/>
      <c r="AU14" s="96"/>
      <c r="AV14" s="144" t="s">
        <v>212</v>
      </c>
      <c r="AW14" s="93"/>
      <c r="AX14" s="93"/>
      <c r="AY14" s="93"/>
      <c r="AZ14" s="93"/>
      <c r="BA14" s="93"/>
      <c r="BB14" s="93"/>
      <c r="BC14" s="322"/>
      <c r="BD14" s="322"/>
      <c r="BE14" s="322"/>
      <c r="BF14" s="322"/>
      <c r="BG14" s="322"/>
      <c r="BH14" s="322"/>
      <c r="BI14" s="322"/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 t="str">
        <f>IF(申請書!AH15="","",申請書!AH15)</f>
        <v/>
      </c>
      <c r="AI15" s="405"/>
      <c r="AJ15" s="405"/>
      <c r="AK15" s="405"/>
      <c r="AL15" s="405"/>
      <c r="AM15" s="405"/>
      <c r="AN15" s="378" t="s">
        <v>56</v>
      </c>
      <c r="AO15" s="379"/>
      <c r="AP15" s="372"/>
      <c r="AQ15" s="373"/>
      <c r="AR15" s="250"/>
      <c r="AS15" s="191"/>
      <c r="AT15" s="191"/>
      <c r="AU15" s="191"/>
      <c r="AV15" s="191"/>
      <c r="AW15" s="191"/>
      <c r="AX15" s="191"/>
      <c r="AY15" s="191"/>
      <c r="AZ15" s="191"/>
      <c r="BA15" s="191"/>
      <c r="BB15" s="245" t="str">
        <f>IF(申請書!BB15="","",申請書!BB15)</f>
        <v/>
      </c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 t="str">
        <f>IF(申請書!D16="","",申請書!D16)</f>
        <v/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1" t="str">
        <f>IF(申請書!BB16="","",申請書!BB16)</f>
        <v/>
      </c>
      <c r="BC16" s="251"/>
      <c r="BD16" s="251"/>
      <c r="BE16" s="251"/>
      <c r="BF16" s="251"/>
      <c r="BG16" s="251"/>
      <c r="BH16" s="369" t="s">
        <v>56</v>
      </c>
      <c r="BI16" s="369"/>
    </row>
    <row r="17" spans="2:67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/>
      <c r="AS17" s="247"/>
      <c r="AT17" s="247"/>
      <c r="AU17" s="247"/>
      <c r="AV17" s="247"/>
      <c r="AW17" s="247"/>
      <c r="AX17" s="247"/>
      <c r="AY17" s="247"/>
      <c r="AZ17" s="247"/>
      <c r="BA17" s="247"/>
      <c r="BB17" s="235" t="str">
        <f>IF(申請書!BB17="","",申請書!BB17)</f>
        <v/>
      </c>
      <c r="BC17" s="235"/>
      <c r="BD17" s="235"/>
      <c r="BE17" s="235"/>
      <c r="BF17" s="235"/>
      <c r="BG17" s="235"/>
      <c r="BH17" s="367" t="s">
        <v>56</v>
      </c>
      <c r="BI17" s="368"/>
    </row>
    <row r="18" spans="2:67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/>
      <c r="AQ18" s="385"/>
      <c r="AR18" s="385"/>
      <c r="AS18" s="386"/>
      <c r="AT18" s="189"/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7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 t="str">
        <f>IF(申請書!AF19="","",申請書!AF19)</f>
        <v/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2"/>
      <c r="AU19" s="322"/>
      <c r="AV19" s="208" t="str">
        <f>IF(申請書!AV19="","",申請書!AV19)</f>
        <v/>
      </c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8" t="str">
        <f>IF(申請書!BD19="","",申請書!BD19)</f>
        <v/>
      </c>
      <c r="BE19" s="208"/>
      <c r="BF19" s="208"/>
      <c r="BG19" s="208"/>
      <c r="BH19" s="172" t="s">
        <v>15</v>
      </c>
      <c r="BI19" s="173"/>
    </row>
    <row r="20" spans="2:67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 t="str">
        <f>IF(申請書!H20="","",申請書!H20)</f>
        <v/>
      </c>
      <c r="I20" s="191"/>
      <c r="J20" s="191"/>
      <c r="K20" s="191"/>
      <c r="L20" s="253" t="s">
        <v>2</v>
      </c>
      <c r="M20" s="253"/>
      <c r="N20" s="191" t="str">
        <f>IF(申請書!N20="","",申請書!N20)</f>
        <v/>
      </c>
      <c r="O20" s="191"/>
      <c r="P20" s="189" t="s">
        <v>3</v>
      </c>
      <c r="Q20" s="189"/>
      <c r="R20" s="191" t="str">
        <f>IF(申請書!R20="","",申請書!R20)</f>
        <v/>
      </c>
      <c r="S20" s="191"/>
      <c r="T20" s="189" t="s">
        <v>4</v>
      </c>
      <c r="U20" s="189"/>
      <c r="V20" s="189" t="s">
        <v>29</v>
      </c>
      <c r="W20" s="189"/>
      <c r="X20" s="191" t="str">
        <f>IF(申請書!X20="","",申請書!X20)</f>
        <v/>
      </c>
      <c r="Y20" s="191"/>
      <c r="Z20" s="191" t="s">
        <v>52</v>
      </c>
      <c r="AA20" s="191"/>
      <c r="AB20" s="191"/>
      <c r="AC20" s="191"/>
      <c r="AD20" s="191"/>
      <c r="AE20" s="191"/>
      <c r="AF20" s="174" t="str">
        <f>IF(申請書!AF20="","",申請書!AF20)</f>
        <v/>
      </c>
      <c r="AG20" s="174"/>
      <c r="AH20" s="174"/>
      <c r="AI20" s="174"/>
      <c r="AJ20" s="253" t="s">
        <v>2</v>
      </c>
      <c r="AK20" s="253"/>
      <c r="AL20" s="191" t="str">
        <f>IF(申請書!AL20="","",申請書!AL20)</f>
        <v/>
      </c>
      <c r="AM20" s="191"/>
      <c r="AN20" s="253" t="s">
        <v>3</v>
      </c>
      <c r="AO20" s="253"/>
      <c r="AP20" s="191" t="str">
        <f>IF(申請書!AP20="","",申請書!AP20)</f>
        <v/>
      </c>
      <c r="AQ20" s="191"/>
      <c r="AR20" s="253" t="s">
        <v>4</v>
      </c>
      <c r="AS20" s="253"/>
      <c r="AT20" s="253" t="s">
        <v>29</v>
      </c>
      <c r="AU20" s="253"/>
      <c r="AV20" s="191" t="str">
        <f>IF(申請書!AV20="","",申請書!AV20)</f>
        <v/>
      </c>
      <c r="AW20" s="191"/>
      <c r="AX20" s="189" t="s">
        <v>53</v>
      </c>
      <c r="AY20" s="189"/>
      <c r="AZ20" s="189"/>
      <c r="BA20" s="189"/>
      <c r="BB20" s="191" t="str">
        <f>IF(申請書!BB20="","",申請書!BB20)</f>
        <v/>
      </c>
      <c r="BC20" s="191"/>
      <c r="BD20" s="187" t="s">
        <v>54</v>
      </c>
      <c r="BE20" s="187"/>
      <c r="BF20" s="191" t="str">
        <f>IF(申請書!BF20="","",申請書!BF20)</f>
        <v/>
      </c>
      <c r="BG20" s="191"/>
      <c r="BH20" s="187" t="s">
        <v>55</v>
      </c>
      <c r="BI20" s="188"/>
    </row>
    <row r="21" spans="2:67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131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131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7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7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7" ht="10.15" customHeight="1" x14ac:dyDescent="0.15">
      <c r="B24" s="442" t="s">
        <v>122</v>
      </c>
      <c r="C24" s="284"/>
      <c r="D24" s="100"/>
      <c r="E24" s="100"/>
      <c r="F24" s="100"/>
      <c r="G24" s="100"/>
      <c r="H24" s="100"/>
      <c r="I24" s="100"/>
      <c r="J24" s="100"/>
      <c r="K24" s="100"/>
      <c r="L24" s="212" t="str">
        <f>IF(申請書!L24="","",申請書!L24)</f>
        <v>　 月　 日</v>
      </c>
      <c r="M24" s="213"/>
      <c r="N24" s="213"/>
      <c r="O24" s="213"/>
      <c r="P24" s="214"/>
      <c r="Q24" s="180" t="str">
        <f>IF(申請書!Q24="","",申請書!Q24)</f>
        <v>：</v>
      </c>
      <c r="R24" s="181"/>
      <c r="S24" s="181"/>
      <c r="T24" s="182"/>
      <c r="U24" s="656" t="str">
        <f>IF(申請書!U24="","",申請書!U24)</f>
        <v/>
      </c>
      <c r="V24" s="657"/>
      <c r="W24" s="657"/>
      <c r="X24" s="658"/>
      <c r="Y24" s="352" t="s">
        <v>24</v>
      </c>
      <c r="Z24" s="353"/>
      <c r="AA24" s="353"/>
      <c r="AB24" s="363" t="str">
        <f>IF(申請書!AB24="","",申請書!AB24)</f>
        <v/>
      </c>
      <c r="AC24" s="363"/>
      <c r="AD24" s="363"/>
      <c r="AE24" s="363"/>
      <c r="AF24" s="283" t="s">
        <v>122</v>
      </c>
      <c r="AG24" s="284"/>
      <c r="AH24" s="129"/>
      <c r="AI24" s="130"/>
      <c r="AJ24" s="130"/>
      <c r="AK24" s="130"/>
      <c r="AL24" s="130"/>
      <c r="AM24" s="130"/>
      <c r="AN24" s="130"/>
      <c r="AO24" s="131"/>
      <c r="AP24" s="212" t="str">
        <f>IF(申請書!AP24="","",申請書!AP24)</f>
        <v>　 月　 日</v>
      </c>
      <c r="AQ24" s="213"/>
      <c r="AR24" s="213"/>
      <c r="AS24" s="213"/>
      <c r="AT24" s="214"/>
      <c r="AU24" s="180" t="str">
        <f>IF(申請書!AU24="","",申請書!AU24)</f>
        <v>：</v>
      </c>
      <c r="AV24" s="181"/>
      <c r="AW24" s="181"/>
      <c r="AX24" s="182"/>
      <c r="AY24" s="656" t="str">
        <f>IF(申請書!AY24="","",申請書!AY24)</f>
        <v/>
      </c>
      <c r="AZ24" s="657"/>
      <c r="BA24" s="657"/>
      <c r="BB24" s="658"/>
      <c r="BC24" s="484" t="s">
        <v>24</v>
      </c>
      <c r="BD24" s="485"/>
      <c r="BE24" s="485"/>
      <c r="BF24" s="202" t="str">
        <f>IF(申請書!BF24="","",申請書!BF24)</f>
        <v/>
      </c>
      <c r="BG24" s="202"/>
      <c r="BH24" s="202"/>
      <c r="BI24" s="203"/>
    </row>
    <row r="25" spans="2:67" ht="10.15" customHeight="1" x14ac:dyDescent="0.15">
      <c r="B25" s="443"/>
      <c r="C25" s="433"/>
      <c r="D25" s="100"/>
      <c r="E25" s="100"/>
      <c r="F25" s="100"/>
      <c r="G25" s="100"/>
      <c r="H25" s="100"/>
      <c r="I25" s="100"/>
      <c r="J25" s="100"/>
      <c r="K25" s="100"/>
      <c r="L25" s="215"/>
      <c r="M25" s="216"/>
      <c r="N25" s="216"/>
      <c r="O25" s="216"/>
      <c r="P25" s="217"/>
      <c r="Q25" s="64"/>
      <c r="R25" s="183" t="s">
        <v>27</v>
      </c>
      <c r="S25" s="183"/>
      <c r="T25" s="66"/>
      <c r="U25" s="656"/>
      <c r="V25" s="657"/>
      <c r="W25" s="657"/>
      <c r="X25" s="658"/>
      <c r="Y25" s="346" t="s">
        <v>26</v>
      </c>
      <c r="Z25" s="347"/>
      <c r="AA25" s="347"/>
      <c r="AB25" s="456" t="str">
        <f>IF(申請書!AB25="","",申請書!AB25)</f>
        <v/>
      </c>
      <c r="AC25" s="456"/>
      <c r="AD25" s="456"/>
      <c r="AE25" s="456"/>
      <c r="AF25" s="432"/>
      <c r="AG25" s="433"/>
      <c r="AH25" s="123"/>
      <c r="AI25" s="124"/>
      <c r="AJ25" s="124"/>
      <c r="AK25" s="124"/>
      <c r="AL25" s="124"/>
      <c r="AM25" s="124"/>
      <c r="AN25" s="134"/>
      <c r="AO25" s="135"/>
      <c r="AP25" s="215"/>
      <c r="AQ25" s="216"/>
      <c r="AR25" s="216"/>
      <c r="AS25" s="216"/>
      <c r="AT25" s="217"/>
      <c r="AU25" s="64"/>
      <c r="AV25" s="183" t="s">
        <v>27</v>
      </c>
      <c r="AW25" s="183"/>
      <c r="AX25" s="80"/>
      <c r="AY25" s="656"/>
      <c r="AZ25" s="657"/>
      <c r="BA25" s="657"/>
      <c r="BB25" s="658"/>
      <c r="BC25" s="701" t="str">
        <f>IF(申請書!BC25="","",申請書!BC25)</f>
        <v>レーン</v>
      </c>
      <c r="BD25" s="702"/>
      <c r="BE25" s="702"/>
      <c r="BF25" s="456" t="str">
        <f>IF(申請書!BF25="","",申請書!BF25)</f>
        <v/>
      </c>
      <c r="BG25" s="456"/>
      <c r="BH25" s="456"/>
      <c r="BI25" s="457"/>
      <c r="BK25" s="1" t="s">
        <v>181</v>
      </c>
      <c r="BO25" s="1" t="s">
        <v>180</v>
      </c>
    </row>
    <row r="26" spans="2:67" ht="10.15" customHeight="1" x14ac:dyDescent="0.15">
      <c r="B26" s="571" t="s">
        <v>125</v>
      </c>
      <c r="C26" s="435"/>
      <c r="D26" s="100"/>
      <c r="E26" s="100"/>
      <c r="F26" s="100"/>
      <c r="G26" s="100"/>
      <c r="H26" s="100"/>
      <c r="I26" s="100"/>
      <c r="J26" s="100"/>
      <c r="K26" s="100"/>
      <c r="L26" s="218"/>
      <c r="M26" s="219"/>
      <c r="N26" s="219"/>
      <c r="O26" s="219"/>
      <c r="P26" s="220"/>
      <c r="Q26" s="184" t="str">
        <f>IF(申請書!Q26="","",申請書!Q26)</f>
        <v>：</v>
      </c>
      <c r="R26" s="185"/>
      <c r="S26" s="185"/>
      <c r="T26" s="186"/>
      <c r="U26" s="656"/>
      <c r="V26" s="657"/>
      <c r="W26" s="657"/>
      <c r="X26" s="658"/>
      <c r="Y26" s="439" t="str">
        <f>IF(申請書!Y26="","",申請書!Y26)</f>
        <v/>
      </c>
      <c r="Z26" s="440"/>
      <c r="AA26" s="440"/>
      <c r="AB26" s="699" t="str">
        <f>IF(申請書!AB26="","",申請書!AB26)</f>
        <v/>
      </c>
      <c r="AC26" s="699"/>
      <c r="AD26" s="699"/>
      <c r="AE26" s="699"/>
      <c r="AF26" s="434" t="s">
        <v>125</v>
      </c>
      <c r="AG26" s="435"/>
      <c r="AH26" s="123"/>
      <c r="AI26" s="124"/>
      <c r="AJ26" s="124"/>
      <c r="AK26" s="136"/>
      <c r="AL26" s="136"/>
      <c r="AM26" s="136"/>
      <c r="AN26" s="124"/>
      <c r="AO26" s="126"/>
      <c r="AP26" s="218"/>
      <c r="AQ26" s="219"/>
      <c r="AR26" s="219"/>
      <c r="AS26" s="219"/>
      <c r="AT26" s="220"/>
      <c r="AU26" s="184" t="str">
        <f>IF(申請書!AU26="","",申請書!AU26)</f>
        <v>：</v>
      </c>
      <c r="AV26" s="185"/>
      <c r="AW26" s="185"/>
      <c r="AX26" s="186"/>
      <c r="AY26" s="656"/>
      <c r="AZ26" s="657"/>
      <c r="BA26" s="657"/>
      <c r="BB26" s="658"/>
      <c r="BC26" s="439" t="str">
        <f>IF(申請書!BC26="","",申請書!BC26)</f>
        <v>時間</v>
      </c>
      <c r="BD26" s="440"/>
      <c r="BE26" s="440"/>
      <c r="BF26" s="699" t="str">
        <f>IF(申請書!BF26="","",申請書!BF26)</f>
        <v/>
      </c>
      <c r="BG26" s="699"/>
      <c r="BH26" s="699"/>
      <c r="BI26" s="700"/>
      <c r="BK26" s="1" t="s">
        <v>165</v>
      </c>
      <c r="BO26" s="1" t="s">
        <v>168</v>
      </c>
    </row>
    <row r="27" spans="2:67" ht="10.15" customHeight="1" x14ac:dyDescent="0.15">
      <c r="B27" s="571"/>
      <c r="C27" s="435"/>
      <c r="D27" s="100"/>
      <c r="E27" s="100"/>
      <c r="F27" s="100"/>
      <c r="G27" s="100"/>
      <c r="H27" s="100"/>
      <c r="I27" s="100"/>
      <c r="J27" s="100"/>
      <c r="K27" s="100"/>
      <c r="L27" s="212" t="str">
        <f>IF(申請書!L27="","",申請書!L27)</f>
        <v>　 月　 日</v>
      </c>
      <c r="M27" s="213"/>
      <c r="N27" s="213"/>
      <c r="O27" s="213"/>
      <c r="P27" s="214"/>
      <c r="Q27" s="180" t="str">
        <f>IF(申請書!Q27="","",申請書!Q27)</f>
        <v>：</v>
      </c>
      <c r="R27" s="181"/>
      <c r="S27" s="181"/>
      <c r="T27" s="182"/>
      <c r="U27" s="656" t="str">
        <f>IF(申請書!U27="","",申請書!U27)</f>
        <v/>
      </c>
      <c r="V27" s="657"/>
      <c r="W27" s="657"/>
      <c r="X27" s="658"/>
      <c r="Y27" s="350" t="s">
        <v>63</v>
      </c>
      <c r="Z27" s="351"/>
      <c r="AA27" s="362">
        <f>IF(申請書!AA27="","",申請書!AA27)</f>
        <v>0</v>
      </c>
      <c r="AB27" s="362"/>
      <c r="AC27" s="362"/>
      <c r="AD27" s="362"/>
      <c r="AE27" s="450"/>
      <c r="AF27" s="434"/>
      <c r="AG27" s="435"/>
      <c r="AH27" s="123"/>
      <c r="AI27" s="124"/>
      <c r="AJ27" s="124"/>
      <c r="AK27" s="124"/>
      <c r="AL27" s="124"/>
      <c r="AM27" s="124"/>
      <c r="AN27" s="124"/>
      <c r="AO27" s="126"/>
      <c r="AP27" s="212" t="str">
        <f>IF(申請書!AP27="","",申請書!AP27)</f>
        <v>　 月　 日</v>
      </c>
      <c r="AQ27" s="213"/>
      <c r="AR27" s="213"/>
      <c r="AS27" s="213"/>
      <c r="AT27" s="214"/>
      <c r="AU27" s="180" t="str">
        <f>IF(申請書!AU27="","",申請書!AU27)</f>
        <v>：</v>
      </c>
      <c r="AV27" s="181"/>
      <c r="AW27" s="181"/>
      <c r="AX27" s="182"/>
      <c r="AY27" s="656" t="str">
        <f>IF(申請書!AY27="","",申請書!AY27)</f>
        <v/>
      </c>
      <c r="AZ27" s="657"/>
      <c r="BA27" s="657"/>
      <c r="BB27" s="658"/>
      <c r="BC27" s="196" t="s">
        <v>63</v>
      </c>
      <c r="BD27" s="197"/>
      <c r="BE27" s="516">
        <f>IF(申請書!BE27="","",申請書!BE27)</f>
        <v>0</v>
      </c>
      <c r="BF27" s="516"/>
      <c r="BG27" s="516"/>
      <c r="BH27" s="516"/>
      <c r="BI27" s="517"/>
      <c r="BK27" s="1" t="s">
        <v>166</v>
      </c>
      <c r="BO27" s="1" t="s">
        <v>169</v>
      </c>
    </row>
    <row r="28" spans="2:67" ht="10.15" customHeight="1" x14ac:dyDescent="0.15">
      <c r="B28" s="571"/>
      <c r="C28" s="435"/>
      <c r="D28" s="100"/>
      <c r="E28" s="100"/>
      <c r="F28" s="100"/>
      <c r="G28" s="100"/>
      <c r="H28" s="100"/>
      <c r="I28" s="100"/>
      <c r="J28" s="100"/>
      <c r="K28" s="100"/>
      <c r="L28" s="215"/>
      <c r="M28" s="216"/>
      <c r="N28" s="216"/>
      <c r="O28" s="216"/>
      <c r="P28" s="217"/>
      <c r="Q28" s="64"/>
      <c r="R28" s="183" t="s">
        <v>27</v>
      </c>
      <c r="S28" s="183"/>
      <c r="T28" s="80"/>
      <c r="U28" s="656"/>
      <c r="V28" s="657"/>
      <c r="W28" s="657"/>
      <c r="X28" s="658"/>
      <c r="Y28" s="352" t="s">
        <v>24</v>
      </c>
      <c r="Z28" s="353"/>
      <c r="AA28" s="353"/>
      <c r="AB28" s="363" t="str">
        <f>IF(申請書!AB28="","",申請書!AB28)</f>
        <v/>
      </c>
      <c r="AC28" s="363"/>
      <c r="AD28" s="363"/>
      <c r="AE28" s="363"/>
      <c r="AF28" s="434"/>
      <c r="AG28" s="435"/>
      <c r="AH28" s="123"/>
      <c r="AI28" s="124"/>
      <c r="AJ28" s="124"/>
      <c r="AK28" s="124"/>
      <c r="AL28" s="124"/>
      <c r="AM28" s="124"/>
      <c r="AN28" s="134"/>
      <c r="AO28" s="135"/>
      <c r="AP28" s="215"/>
      <c r="AQ28" s="216"/>
      <c r="AR28" s="216"/>
      <c r="AS28" s="216"/>
      <c r="AT28" s="217"/>
      <c r="AU28" s="64"/>
      <c r="AV28" s="183" t="s">
        <v>27</v>
      </c>
      <c r="AW28" s="183"/>
      <c r="AX28" s="80"/>
      <c r="AY28" s="656"/>
      <c r="AZ28" s="657"/>
      <c r="BA28" s="657"/>
      <c r="BB28" s="658"/>
      <c r="BC28" s="444" t="s">
        <v>24</v>
      </c>
      <c r="BD28" s="445"/>
      <c r="BE28" s="445"/>
      <c r="BF28" s="514" t="str">
        <f>IF(申請書!BF28="","",申請書!BF28)</f>
        <v/>
      </c>
      <c r="BG28" s="514"/>
      <c r="BH28" s="514"/>
      <c r="BI28" s="515"/>
      <c r="BK28" s="1" t="s">
        <v>167</v>
      </c>
      <c r="BO28" s="1" t="s">
        <v>170</v>
      </c>
    </row>
    <row r="29" spans="2:67" ht="10.15" customHeight="1" x14ac:dyDescent="0.15">
      <c r="B29" s="572"/>
      <c r="C29" s="437"/>
      <c r="D29" s="100"/>
      <c r="E29" s="100"/>
      <c r="F29" s="100"/>
      <c r="G29" s="100"/>
      <c r="H29" s="100"/>
      <c r="I29" s="100"/>
      <c r="J29" s="100"/>
      <c r="K29" s="100"/>
      <c r="L29" s="218"/>
      <c r="M29" s="219"/>
      <c r="N29" s="219"/>
      <c r="O29" s="219"/>
      <c r="P29" s="220"/>
      <c r="Q29" s="184" t="str">
        <f>IF(申請書!Q29="","",申請書!Q29)</f>
        <v>：</v>
      </c>
      <c r="R29" s="185"/>
      <c r="S29" s="185"/>
      <c r="T29" s="186"/>
      <c r="U29" s="656"/>
      <c r="V29" s="657"/>
      <c r="W29" s="657"/>
      <c r="X29" s="658"/>
      <c r="Y29" s="346" t="s">
        <v>26</v>
      </c>
      <c r="Z29" s="347"/>
      <c r="AA29" s="347"/>
      <c r="AB29" s="456" t="str">
        <f>IF(申請書!AB29="","",申請書!AB29)</f>
        <v/>
      </c>
      <c r="AC29" s="456"/>
      <c r="AD29" s="456"/>
      <c r="AE29" s="456"/>
      <c r="AF29" s="436"/>
      <c r="AG29" s="437"/>
      <c r="AH29" s="123"/>
      <c r="AI29" s="124"/>
      <c r="AJ29" s="124"/>
      <c r="AK29" s="136"/>
      <c r="AL29" s="136"/>
      <c r="AM29" s="136"/>
      <c r="AN29" s="124"/>
      <c r="AO29" s="126"/>
      <c r="AP29" s="218"/>
      <c r="AQ29" s="219"/>
      <c r="AR29" s="219"/>
      <c r="AS29" s="219"/>
      <c r="AT29" s="220"/>
      <c r="AU29" s="184" t="str">
        <f>IF(申請書!AU29="","",申請書!AU29)</f>
        <v>：</v>
      </c>
      <c r="AV29" s="185"/>
      <c r="AW29" s="185"/>
      <c r="AX29" s="186"/>
      <c r="AY29" s="656"/>
      <c r="AZ29" s="657"/>
      <c r="BA29" s="657"/>
      <c r="BB29" s="658"/>
      <c r="BC29" s="701" t="str">
        <f>IF(申請書!BC29="","",申請書!BC29)</f>
        <v>レーン</v>
      </c>
      <c r="BD29" s="702"/>
      <c r="BE29" s="702"/>
      <c r="BF29" s="456" t="str">
        <f>IF(申請書!BF29="","",申請書!BF29)</f>
        <v/>
      </c>
      <c r="BG29" s="456"/>
      <c r="BH29" s="456"/>
      <c r="BI29" s="457"/>
      <c r="BO29" s="1" t="s">
        <v>171</v>
      </c>
    </row>
    <row r="30" spans="2:67" ht="10.15" customHeight="1" x14ac:dyDescent="0.15">
      <c r="B30" s="570" t="s">
        <v>128</v>
      </c>
      <c r="C30" s="512"/>
      <c r="D30" s="100"/>
      <c r="E30" s="100"/>
      <c r="F30" s="100"/>
      <c r="G30" s="100"/>
      <c r="H30" s="100"/>
      <c r="I30" s="100"/>
      <c r="J30" s="100"/>
      <c r="K30" s="100"/>
      <c r="L30" s="212" t="str">
        <f>IF(申請書!L30="","",申請書!L30)</f>
        <v xml:space="preserve"> 　月　 日</v>
      </c>
      <c r="M30" s="213"/>
      <c r="N30" s="213"/>
      <c r="O30" s="213"/>
      <c r="P30" s="214"/>
      <c r="Q30" s="180" t="str">
        <f>IF(申請書!Q30="","",申請書!Q30)</f>
        <v>：</v>
      </c>
      <c r="R30" s="181"/>
      <c r="S30" s="181"/>
      <c r="T30" s="182"/>
      <c r="U30" s="656" t="str">
        <f>IF(申請書!U30="","",申請書!U30)</f>
        <v/>
      </c>
      <c r="V30" s="657"/>
      <c r="W30" s="657"/>
      <c r="X30" s="658"/>
      <c r="Y30" s="439" t="str">
        <f>IF(申請書!Y30="","",申請書!Y30)</f>
        <v/>
      </c>
      <c r="Z30" s="440"/>
      <c r="AA30" s="440"/>
      <c r="AB30" s="699" t="str">
        <f>IF(申請書!AB30="","",申請書!AB30)</f>
        <v/>
      </c>
      <c r="AC30" s="699"/>
      <c r="AD30" s="699"/>
      <c r="AE30" s="699"/>
      <c r="AF30" s="239">
        <v>50</v>
      </c>
      <c r="AG30" s="500"/>
      <c r="AH30" s="123"/>
      <c r="AI30" s="124"/>
      <c r="AJ30" s="124"/>
      <c r="AK30" s="124"/>
      <c r="AL30" s="124"/>
      <c r="AM30" s="124"/>
      <c r="AN30" s="124"/>
      <c r="AO30" s="126"/>
      <c r="AP30" s="212" t="str">
        <f>IF(申請書!AP30="","",申請書!AP30)</f>
        <v>　 月　 日</v>
      </c>
      <c r="AQ30" s="213"/>
      <c r="AR30" s="213"/>
      <c r="AS30" s="213"/>
      <c r="AT30" s="214"/>
      <c r="AU30" s="180" t="str">
        <f>IF(申請書!AU30="","",申請書!AU30)</f>
        <v>：</v>
      </c>
      <c r="AV30" s="181"/>
      <c r="AW30" s="181"/>
      <c r="AX30" s="182"/>
      <c r="AY30" s="656" t="str">
        <f>IF(申請書!AY30="","",申請書!AY30)</f>
        <v/>
      </c>
      <c r="AZ30" s="657"/>
      <c r="BA30" s="657"/>
      <c r="BB30" s="658"/>
      <c r="BC30" s="697" t="str">
        <f>IF(申請書!BC30="","",申請書!BC30)</f>
        <v>時間</v>
      </c>
      <c r="BD30" s="698"/>
      <c r="BE30" s="698"/>
      <c r="BF30" s="699" t="str">
        <f>IF(申請書!BF30="","",申請書!BF30)</f>
        <v/>
      </c>
      <c r="BG30" s="699"/>
      <c r="BH30" s="699"/>
      <c r="BI30" s="700"/>
      <c r="BK30" s="1" t="s">
        <v>119</v>
      </c>
      <c r="BM30" s="1" t="s">
        <v>124</v>
      </c>
      <c r="BO30" s="1" t="s">
        <v>172</v>
      </c>
    </row>
    <row r="31" spans="2:67" ht="10.15" customHeight="1" x14ac:dyDescent="0.15">
      <c r="B31" s="570"/>
      <c r="C31" s="512"/>
      <c r="D31" s="100"/>
      <c r="E31" s="100"/>
      <c r="F31" s="100"/>
      <c r="G31" s="100"/>
      <c r="H31" s="100"/>
      <c r="I31" s="100"/>
      <c r="J31" s="100"/>
      <c r="K31" s="100"/>
      <c r="L31" s="215"/>
      <c r="M31" s="216"/>
      <c r="N31" s="216"/>
      <c r="O31" s="216"/>
      <c r="P31" s="217"/>
      <c r="Q31" s="64"/>
      <c r="R31" s="183" t="s">
        <v>27</v>
      </c>
      <c r="S31" s="183"/>
      <c r="T31" s="80"/>
      <c r="U31" s="656"/>
      <c r="V31" s="657"/>
      <c r="W31" s="657"/>
      <c r="X31" s="658"/>
      <c r="Y31" s="350" t="s">
        <v>63</v>
      </c>
      <c r="Z31" s="351"/>
      <c r="AA31" s="362">
        <f>IF(申請書!AA31="","",申請書!AA31)</f>
        <v>0</v>
      </c>
      <c r="AB31" s="362"/>
      <c r="AC31" s="362"/>
      <c r="AD31" s="362"/>
      <c r="AE31" s="362"/>
      <c r="AF31" s="239"/>
      <c r="AG31" s="500"/>
      <c r="AH31" s="123"/>
      <c r="AI31" s="124"/>
      <c r="AJ31" s="124"/>
      <c r="AK31" s="124"/>
      <c r="AL31" s="124"/>
      <c r="AM31" s="124"/>
      <c r="AN31" s="134"/>
      <c r="AO31" s="135"/>
      <c r="AP31" s="215"/>
      <c r="AQ31" s="216"/>
      <c r="AR31" s="216"/>
      <c r="AS31" s="216"/>
      <c r="AT31" s="217"/>
      <c r="AU31" s="64"/>
      <c r="AV31" s="183" t="s">
        <v>27</v>
      </c>
      <c r="AW31" s="183"/>
      <c r="AX31" s="80"/>
      <c r="AY31" s="656"/>
      <c r="AZ31" s="657"/>
      <c r="BA31" s="657"/>
      <c r="BB31" s="658"/>
      <c r="BC31" s="350" t="s">
        <v>63</v>
      </c>
      <c r="BD31" s="351"/>
      <c r="BE31" s="362">
        <f>IF(申請書!BE31="","",申請書!BE31)</f>
        <v>0</v>
      </c>
      <c r="BF31" s="362"/>
      <c r="BG31" s="362"/>
      <c r="BH31" s="362"/>
      <c r="BI31" s="450"/>
      <c r="BK31" s="1" t="s">
        <v>120</v>
      </c>
      <c r="BM31" s="1" t="s">
        <v>31</v>
      </c>
      <c r="BO31" s="1" t="s">
        <v>173</v>
      </c>
    </row>
    <row r="32" spans="2:67" ht="10.15" customHeight="1" x14ac:dyDescent="0.15">
      <c r="B32" s="570"/>
      <c r="C32" s="512"/>
      <c r="D32" s="100"/>
      <c r="E32" s="100"/>
      <c r="F32" s="100"/>
      <c r="G32" s="100"/>
      <c r="H32" s="100"/>
      <c r="I32" s="100"/>
      <c r="J32" s="100"/>
      <c r="K32" s="100"/>
      <c r="L32" s="218"/>
      <c r="M32" s="219"/>
      <c r="N32" s="219"/>
      <c r="O32" s="219"/>
      <c r="P32" s="220"/>
      <c r="Q32" s="184" t="str">
        <f>IF(申請書!Q32="","",申請書!Q32)</f>
        <v>：</v>
      </c>
      <c r="R32" s="185"/>
      <c r="S32" s="185"/>
      <c r="T32" s="186"/>
      <c r="U32" s="656"/>
      <c r="V32" s="657"/>
      <c r="W32" s="657"/>
      <c r="X32" s="658"/>
      <c r="Y32" s="444" t="s">
        <v>24</v>
      </c>
      <c r="Z32" s="445"/>
      <c r="AA32" s="445"/>
      <c r="AB32" s="514" t="str">
        <f>IF(申請書!AB32="","",申請書!AB32)</f>
        <v/>
      </c>
      <c r="AC32" s="514"/>
      <c r="AD32" s="514"/>
      <c r="AE32" s="515"/>
      <c r="AF32" s="575" t="s">
        <v>190</v>
      </c>
      <c r="AG32" s="576"/>
      <c r="AH32" s="123"/>
      <c r="AI32" s="124"/>
      <c r="AJ32" s="124"/>
      <c r="AK32" s="136"/>
      <c r="AL32" s="136"/>
      <c r="AM32" s="136"/>
      <c r="AN32" s="124"/>
      <c r="AO32" s="126"/>
      <c r="AP32" s="218"/>
      <c r="AQ32" s="219"/>
      <c r="AR32" s="219"/>
      <c r="AS32" s="219"/>
      <c r="AT32" s="220"/>
      <c r="AU32" s="184" t="str">
        <f>IF(申請書!AU32="","",申請書!AU32)</f>
        <v>：</v>
      </c>
      <c r="AV32" s="185"/>
      <c r="AW32" s="185"/>
      <c r="AX32" s="186"/>
      <c r="AY32" s="656"/>
      <c r="AZ32" s="657"/>
      <c r="BA32" s="657"/>
      <c r="BB32" s="658"/>
      <c r="BC32" s="352" t="s">
        <v>24</v>
      </c>
      <c r="BD32" s="353"/>
      <c r="BE32" s="353"/>
      <c r="BF32" s="363" t="str">
        <f>IF(申請書!BF32="","",申請書!BF32)</f>
        <v/>
      </c>
      <c r="BG32" s="363"/>
      <c r="BH32" s="363"/>
      <c r="BI32" s="451"/>
      <c r="BK32" s="1" t="s">
        <v>123</v>
      </c>
      <c r="BO32" s="1" t="s">
        <v>174</v>
      </c>
    </row>
    <row r="33" spans="2:67" ht="10.15" customHeight="1" x14ac:dyDescent="0.15">
      <c r="B33" s="570" t="s">
        <v>127</v>
      </c>
      <c r="C33" s="512"/>
      <c r="D33" s="100"/>
      <c r="E33" s="100"/>
      <c r="F33" s="100"/>
      <c r="G33" s="100"/>
      <c r="H33" s="100"/>
      <c r="I33" s="100"/>
      <c r="J33" s="100"/>
      <c r="K33" s="100"/>
      <c r="L33" s="212" t="str">
        <f>IF(申請書!L33="","",申請書!L33)</f>
        <v>　 月　 日</v>
      </c>
      <c r="M33" s="213"/>
      <c r="N33" s="213"/>
      <c r="O33" s="213"/>
      <c r="P33" s="214"/>
      <c r="Q33" s="180" t="str">
        <f>IF(申請書!Q33="","",申請書!Q33)</f>
        <v>：</v>
      </c>
      <c r="R33" s="181"/>
      <c r="S33" s="181"/>
      <c r="T33" s="182"/>
      <c r="U33" s="656" t="str">
        <f>IF(申請書!U33="","",申請書!U33)</f>
        <v/>
      </c>
      <c r="V33" s="657"/>
      <c r="W33" s="657"/>
      <c r="X33" s="658"/>
      <c r="Y33" s="346" t="s">
        <v>26</v>
      </c>
      <c r="Z33" s="347"/>
      <c r="AA33" s="347"/>
      <c r="AB33" s="456" t="str">
        <f>IF(申請書!AB33="","",申請書!AB33)</f>
        <v/>
      </c>
      <c r="AC33" s="456"/>
      <c r="AD33" s="456"/>
      <c r="AE33" s="457"/>
      <c r="AF33" s="575"/>
      <c r="AG33" s="576"/>
      <c r="AH33" s="123"/>
      <c r="AI33" s="124"/>
      <c r="AJ33" s="124"/>
      <c r="AK33" s="124"/>
      <c r="AL33" s="124"/>
      <c r="AM33" s="124"/>
      <c r="AN33" s="124"/>
      <c r="AO33" s="126"/>
      <c r="AP33" s="212" t="str">
        <f>IF(申請書!AP33="","",申請書!AP33)</f>
        <v>　 月　 日</v>
      </c>
      <c r="AQ33" s="213"/>
      <c r="AR33" s="213"/>
      <c r="AS33" s="213"/>
      <c r="AT33" s="214"/>
      <c r="AU33" s="180" t="str">
        <f>IF(申請書!AU33="","",申請書!AU33)</f>
        <v>：</v>
      </c>
      <c r="AV33" s="181"/>
      <c r="AW33" s="181"/>
      <c r="AX33" s="182"/>
      <c r="AY33" s="656" t="str">
        <f>IF(申請書!AY33="","",申請書!AY33)</f>
        <v/>
      </c>
      <c r="AZ33" s="657"/>
      <c r="BA33" s="657"/>
      <c r="BB33" s="658"/>
      <c r="BC33" s="701" t="str">
        <f>IF(申請書!BC33="","",申請書!BC33)</f>
        <v>レーン</v>
      </c>
      <c r="BD33" s="702"/>
      <c r="BE33" s="702"/>
      <c r="BF33" s="456" t="str">
        <f>IF(申請書!BF33="","",申請書!BF33)</f>
        <v/>
      </c>
      <c r="BG33" s="456"/>
      <c r="BH33" s="456"/>
      <c r="BI33" s="457"/>
      <c r="BO33" s="1" t="s">
        <v>175</v>
      </c>
    </row>
    <row r="34" spans="2:67" ht="10.15" customHeight="1" x14ac:dyDescent="0.15">
      <c r="B34" s="570"/>
      <c r="C34" s="512"/>
      <c r="D34" s="100"/>
      <c r="E34" s="100"/>
      <c r="F34" s="100"/>
      <c r="G34" s="100"/>
      <c r="H34" s="100"/>
      <c r="I34" s="100"/>
      <c r="J34" s="100"/>
      <c r="K34" s="100"/>
      <c r="L34" s="215"/>
      <c r="M34" s="216"/>
      <c r="N34" s="216"/>
      <c r="O34" s="216"/>
      <c r="P34" s="217"/>
      <c r="Q34" s="64"/>
      <c r="R34" s="183" t="s">
        <v>27</v>
      </c>
      <c r="S34" s="183"/>
      <c r="T34" s="80"/>
      <c r="U34" s="656"/>
      <c r="V34" s="657"/>
      <c r="W34" s="657"/>
      <c r="X34" s="658"/>
      <c r="Y34" s="697" t="str">
        <f>IF(申請書!Y34="","",申請書!Y34)</f>
        <v/>
      </c>
      <c r="Z34" s="698"/>
      <c r="AA34" s="698"/>
      <c r="AB34" s="699" t="str">
        <f>IF(申請書!AB34="","",申請書!AB34)</f>
        <v/>
      </c>
      <c r="AC34" s="699"/>
      <c r="AD34" s="699"/>
      <c r="AE34" s="700"/>
      <c r="AF34" s="575"/>
      <c r="AG34" s="576"/>
      <c r="AH34" s="123"/>
      <c r="AI34" s="124"/>
      <c r="AJ34" s="124"/>
      <c r="AK34" s="124"/>
      <c r="AL34" s="124"/>
      <c r="AM34" s="124"/>
      <c r="AN34" s="134"/>
      <c r="AO34" s="135"/>
      <c r="AP34" s="215"/>
      <c r="AQ34" s="216"/>
      <c r="AR34" s="216"/>
      <c r="AS34" s="216"/>
      <c r="AT34" s="217"/>
      <c r="AU34" s="64"/>
      <c r="AV34" s="183" t="s">
        <v>27</v>
      </c>
      <c r="AW34" s="183"/>
      <c r="AX34" s="80"/>
      <c r="AY34" s="656"/>
      <c r="AZ34" s="657"/>
      <c r="BA34" s="657"/>
      <c r="BB34" s="658"/>
      <c r="BC34" s="439" t="str">
        <f>IF(申請書!BC34="","",申請書!BC34)</f>
        <v>時間</v>
      </c>
      <c r="BD34" s="440"/>
      <c r="BE34" s="440"/>
      <c r="BF34" s="699" t="str">
        <f>IF(申請書!BF34="","",申請書!BF34)</f>
        <v/>
      </c>
      <c r="BG34" s="699"/>
      <c r="BH34" s="699"/>
      <c r="BI34" s="700"/>
      <c r="BO34" s="1" t="s">
        <v>176</v>
      </c>
    </row>
    <row r="35" spans="2:67" ht="10.15" customHeight="1" x14ac:dyDescent="0.15">
      <c r="B35" s="570" t="s">
        <v>129</v>
      </c>
      <c r="C35" s="512"/>
      <c r="D35" s="100"/>
      <c r="E35" s="100"/>
      <c r="F35" s="100"/>
      <c r="G35" s="100"/>
      <c r="H35" s="100"/>
      <c r="I35" s="100"/>
      <c r="J35" s="100"/>
      <c r="K35" s="100"/>
      <c r="L35" s="218"/>
      <c r="M35" s="219"/>
      <c r="N35" s="219"/>
      <c r="O35" s="219"/>
      <c r="P35" s="220"/>
      <c r="Q35" s="184" t="str">
        <f>IF(申請書!Q35="","",申請書!Q35)</f>
        <v>：</v>
      </c>
      <c r="R35" s="185"/>
      <c r="S35" s="185"/>
      <c r="T35" s="186"/>
      <c r="U35" s="656"/>
      <c r="V35" s="657"/>
      <c r="W35" s="657"/>
      <c r="X35" s="658"/>
      <c r="Y35" s="196" t="s">
        <v>63</v>
      </c>
      <c r="Z35" s="197"/>
      <c r="AA35" s="516">
        <f>IF(申請書!AA35="","",申請書!AA35)</f>
        <v>0</v>
      </c>
      <c r="AB35" s="516"/>
      <c r="AC35" s="516"/>
      <c r="AD35" s="516"/>
      <c r="AE35" s="517"/>
      <c r="AF35" s="575"/>
      <c r="AG35" s="576"/>
      <c r="AH35" s="123"/>
      <c r="AI35" s="124"/>
      <c r="AJ35" s="124"/>
      <c r="AK35" s="136"/>
      <c r="AL35" s="136"/>
      <c r="AM35" s="136"/>
      <c r="AN35" s="124"/>
      <c r="AO35" s="126"/>
      <c r="AP35" s="218"/>
      <c r="AQ35" s="219"/>
      <c r="AR35" s="219"/>
      <c r="AS35" s="219"/>
      <c r="AT35" s="220"/>
      <c r="AU35" s="184" t="str">
        <f>IF(申請書!AU35="","",申請書!AU35)</f>
        <v>：</v>
      </c>
      <c r="AV35" s="185"/>
      <c r="AW35" s="185"/>
      <c r="AX35" s="186"/>
      <c r="AY35" s="656"/>
      <c r="AZ35" s="657"/>
      <c r="BA35" s="657"/>
      <c r="BB35" s="658"/>
      <c r="BC35" s="350" t="s">
        <v>63</v>
      </c>
      <c r="BD35" s="351"/>
      <c r="BE35" s="362">
        <f>IF(申請書!BE35="","",申請書!BE35)</f>
        <v>0</v>
      </c>
      <c r="BF35" s="362"/>
      <c r="BG35" s="362"/>
      <c r="BH35" s="362"/>
      <c r="BI35" s="450"/>
      <c r="BO35" s="1" t="s">
        <v>177</v>
      </c>
    </row>
    <row r="36" spans="2:67" ht="10.15" customHeight="1" x14ac:dyDescent="0.15">
      <c r="B36" s="570"/>
      <c r="C36" s="512"/>
      <c r="D36" s="100"/>
      <c r="E36" s="100"/>
      <c r="F36" s="100"/>
      <c r="G36" s="100"/>
      <c r="H36" s="100"/>
      <c r="I36" s="100"/>
      <c r="J36" s="100"/>
      <c r="K36" s="100"/>
      <c r="L36" s="212" t="str">
        <f>IF(申請書!L36="","",申請書!L36)</f>
        <v>　 月　 日</v>
      </c>
      <c r="M36" s="213"/>
      <c r="N36" s="213"/>
      <c r="O36" s="213"/>
      <c r="P36" s="214"/>
      <c r="Q36" s="180" t="str">
        <f>IF(申請書!Q36="","",申請書!Q36)</f>
        <v>：</v>
      </c>
      <c r="R36" s="181"/>
      <c r="S36" s="181"/>
      <c r="T36" s="182"/>
      <c r="U36" s="656" t="str">
        <f>IF(申請書!U36="","",申請書!U36)</f>
        <v/>
      </c>
      <c r="V36" s="657"/>
      <c r="W36" s="657"/>
      <c r="X36" s="658"/>
      <c r="Y36" s="444" t="s">
        <v>24</v>
      </c>
      <c r="Z36" s="445"/>
      <c r="AA36" s="445"/>
      <c r="AB36" s="514" t="str">
        <f>IF(申請書!AB36="","",申請書!AB36)</f>
        <v/>
      </c>
      <c r="AC36" s="514"/>
      <c r="AD36" s="514"/>
      <c r="AE36" s="515"/>
      <c r="AF36" s="575"/>
      <c r="AG36" s="576"/>
      <c r="AH36" s="123"/>
      <c r="AI36" s="124"/>
      <c r="AJ36" s="124"/>
      <c r="AK36" s="124"/>
      <c r="AL36" s="124"/>
      <c r="AM36" s="124"/>
      <c r="AN36" s="124"/>
      <c r="AO36" s="126"/>
      <c r="AP36" s="212" t="str">
        <f>IF(申請書!AP36="","",申請書!AP36)</f>
        <v>　 月　 日</v>
      </c>
      <c r="AQ36" s="213"/>
      <c r="AR36" s="213"/>
      <c r="AS36" s="213"/>
      <c r="AT36" s="214"/>
      <c r="AU36" s="180" t="str">
        <f>IF(申請書!AU36="","",申請書!AU36)</f>
        <v>：</v>
      </c>
      <c r="AV36" s="181"/>
      <c r="AW36" s="181"/>
      <c r="AX36" s="182"/>
      <c r="AY36" s="656" t="str">
        <f>IF(申請書!AY36="","",申請書!AY36)</f>
        <v/>
      </c>
      <c r="AZ36" s="657"/>
      <c r="BA36" s="657"/>
      <c r="BB36" s="658"/>
      <c r="BC36" s="352" t="s">
        <v>24</v>
      </c>
      <c r="BD36" s="353"/>
      <c r="BE36" s="353"/>
      <c r="BF36" s="363" t="str">
        <f>IF(申請書!BF36="","",申請書!BF36)</f>
        <v/>
      </c>
      <c r="BG36" s="363"/>
      <c r="BH36" s="363"/>
      <c r="BI36" s="451"/>
      <c r="BO36" s="1" t="s">
        <v>178</v>
      </c>
    </row>
    <row r="37" spans="2:67" ht="10.15" customHeight="1" x14ac:dyDescent="0.15">
      <c r="B37" s="570"/>
      <c r="C37" s="512"/>
      <c r="D37" s="100"/>
      <c r="E37" s="100"/>
      <c r="F37" s="100"/>
      <c r="G37" s="100"/>
      <c r="H37" s="100"/>
      <c r="I37" s="100"/>
      <c r="J37" s="100"/>
      <c r="K37" s="100"/>
      <c r="L37" s="215"/>
      <c r="M37" s="216"/>
      <c r="N37" s="216"/>
      <c r="O37" s="216"/>
      <c r="P37" s="217"/>
      <c r="Q37" s="64"/>
      <c r="R37" s="183" t="s">
        <v>27</v>
      </c>
      <c r="S37" s="183"/>
      <c r="T37" s="80"/>
      <c r="U37" s="656"/>
      <c r="V37" s="657"/>
      <c r="W37" s="657"/>
      <c r="X37" s="658"/>
      <c r="Y37" s="346" t="s">
        <v>26</v>
      </c>
      <c r="Z37" s="347"/>
      <c r="AA37" s="347"/>
      <c r="AB37" s="456" t="str">
        <f>IF(申請書!AB37="","",申請書!AB37)</f>
        <v/>
      </c>
      <c r="AC37" s="456"/>
      <c r="AD37" s="456"/>
      <c r="AE37" s="457"/>
      <c r="AF37" s="511" t="s">
        <v>127</v>
      </c>
      <c r="AG37" s="512"/>
      <c r="AH37" s="123"/>
      <c r="AI37" s="124"/>
      <c r="AJ37" s="124"/>
      <c r="AK37" s="136"/>
      <c r="AL37" s="136"/>
      <c r="AM37" s="136"/>
      <c r="AN37" s="124"/>
      <c r="AO37" s="126"/>
      <c r="AP37" s="215"/>
      <c r="AQ37" s="216"/>
      <c r="AR37" s="216"/>
      <c r="AS37" s="216"/>
      <c r="AT37" s="217"/>
      <c r="AU37" s="64"/>
      <c r="AV37" s="183" t="s">
        <v>27</v>
      </c>
      <c r="AW37" s="183"/>
      <c r="AX37" s="80"/>
      <c r="AY37" s="656"/>
      <c r="AZ37" s="657"/>
      <c r="BA37" s="657"/>
      <c r="BB37" s="658"/>
      <c r="BC37" s="701" t="str">
        <f>IF(申請書!BC37="","",申請書!BC37)</f>
        <v>レーン</v>
      </c>
      <c r="BD37" s="702"/>
      <c r="BE37" s="702"/>
      <c r="BF37" s="456" t="str">
        <f>IF(申請書!BF37="","",申請書!BF37)</f>
        <v/>
      </c>
      <c r="BG37" s="456"/>
      <c r="BH37" s="456"/>
      <c r="BI37" s="457"/>
    </row>
    <row r="38" spans="2:67" ht="10.15" customHeight="1" x14ac:dyDescent="0.15">
      <c r="B38" s="570" t="s">
        <v>127</v>
      </c>
      <c r="C38" s="512"/>
      <c r="D38" s="100"/>
      <c r="E38" s="100"/>
      <c r="F38" s="100"/>
      <c r="G38" s="100"/>
      <c r="H38" s="100"/>
      <c r="I38" s="100"/>
      <c r="J38" s="100"/>
      <c r="K38" s="100"/>
      <c r="L38" s="218"/>
      <c r="M38" s="219"/>
      <c r="N38" s="219"/>
      <c r="O38" s="219"/>
      <c r="P38" s="220"/>
      <c r="Q38" s="184" t="str">
        <f>IF(申請書!Q38="","",申請書!Q38)</f>
        <v>：</v>
      </c>
      <c r="R38" s="185"/>
      <c r="S38" s="185"/>
      <c r="T38" s="186"/>
      <c r="U38" s="656"/>
      <c r="V38" s="657"/>
      <c r="W38" s="657"/>
      <c r="X38" s="658"/>
      <c r="Y38" s="697" t="str">
        <f>IF(申請書!Y38="","",申請書!Y38)</f>
        <v/>
      </c>
      <c r="Z38" s="698"/>
      <c r="AA38" s="698"/>
      <c r="AB38" s="699" t="str">
        <f>IF(申請書!AB38="","",申請書!AB38)</f>
        <v/>
      </c>
      <c r="AC38" s="699"/>
      <c r="AD38" s="699"/>
      <c r="AE38" s="700"/>
      <c r="AF38" s="574" t="s">
        <v>192</v>
      </c>
      <c r="AG38" s="416"/>
      <c r="AH38" s="123"/>
      <c r="AI38" s="124"/>
      <c r="AJ38" s="124"/>
      <c r="AK38" s="136"/>
      <c r="AL38" s="136"/>
      <c r="AM38" s="136"/>
      <c r="AN38" s="124"/>
      <c r="AO38" s="126"/>
      <c r="AP38" s="218"/>
      <c r="AQ38" s="219"/>
      <c r="AR38" s="219"/>
      <c r="AS38" s="219"/>
      <c r="AT38" s="220"/>
      <c r="AU38" s="184" t="str">
        <f>IF(申請書!AU38="","",申請書!AU38)</f>
        <v>：</v>
      </c>
      <c r="AV38" s="185"/>
      <c r="AW38" s="185"/>
      <c r="AX38" s="186"/>
      <c r="AY38" s="656"/>
      <c r="AZ38" s="657"/>
      <c r="BA38" s="657"/>
      <c r="BB38" s="658"/>
      <c r="BC38" s="439" t="str">
        <f>IF(申請書!BC38="","",申請書!BC38)</f>
        <v>時間</v>
      </c>
      <c r="BD38" s="440"/>
      <c r="BE38" s="440"/>
      <c r="BF38" s="699" t="str">
        <f>IF(申請書!BF38="","",申請書!BF38)</f>
        <v/>
      </c>
      <c r="BG38" s="699"/>
      <c r="BH38" s="699"/>
      <c r="BI38" s="700"/>
    </row>
    <row r="39" spans="2:67" ht="10.15" customHeight="1" x14ac:dyDescent="0.15">
      <c r="B39" s="570"/>
      <c r="C39" s="512"/>
      <c r="D39" s="100"/>
      <c r="E39" s="100"/>
      <c r="F39" s="100"/>
      <c r="G39" s="100"/>
      <c r="H39" s="100"/>
      <c r="I39" s="100"/>
      <c r="J39" s="100"/>
      <c r="K39" s="100"/>
      <c r="L39" s="212" t="str">
        <f>IF(申請書!L39="","",申請書!L39)</f>
        <v>　 月　 日</v>
      </c>
      <c r="M39" s="213"/>
      <c r="N39" s="213"/>
      <c r="O39" s="213"/>
      <c r="P39" s="214"/>
      <c r="Q39" s="180" t="str">
        <f>IF(申請書!Q39="","",申請書!Q39)</f>
        <v>：</v>
      </c>
      <c r="R39" s="181"/>
      <c r="S39" s="181"/>
      <c r="T39" s="182"/>
      <c r="U39" s="656" t="str">
        <f>IF(申請書!U39="","",申請書!U39)</f>
        <v/>
      </c>
      <c r="V39" s="657"/>
      <c r="W39" s="657"/>
      <c r="X39" s="658"/>
      <c r="Y39" s="350" t="s">
        <v>63</v>
      </c>
      <c r="Z39" s="351"/>
      <c r="AA39" s="362">
        <f>IF(申請書!AA39="","",申請書!AA39)</f>
        <v>0</v>
      </c>
      <c r="AB39" s="362"/>
      <c r="AC39" s="362"/>
      <c r="AD39" s="362"/>
      <c r="AE39" s="450"/>
      <c r="AF39" s="574"/>
      <c r="AG39" s="416"/>
      <c r="AH39" s="123"/>
      <c r="AI39" s="124"/>
      <c r="AJ39" s="124"/>
      <c r="AK39" s="124"/>
      <c r="AL39" s="124"/>
      <c r="AM39" s="124"/>
      <c r="AN39" s="124"/>
      <c r="AO39" s="126"/>
      <c r="AP39" s="212" t="str">
        <f>IF(申請書!AP39="","",申請書!AP39)</f>
        <v>　 月　 日</v>
      </c>
      <c r="AQ39" s="213"/>
      <c r="AR39" s="213"/>
      <c r="AS39" s="213"/>
      <c r="AT39" s="214"/>
      <c r="AU39" s="180" t="str">
        <f>IF(申請書!AU39="","",申請書!AU39)</f>
        <v>：</v>
      </c>
      <c r="AV39" s="181"/>
      <c r="AW39" s="181"/>
      <c r="AX39" s="182"/>
      <c r="AY39" s="656" t="str">
        <f>IF(申請書!AY39="","",申請書!AY39)</f>
        <v/>
      </c>
      <c r="AZ39" s="657"/>
      <c r="BA39" s="657"/>
      <c r="BB39" s="658"/>
      <c r="BC39" s="196" t="s">
        <v>63</v>
      </c>
      <c r="BD39" s="197"/>
      <c r="BE39" s="516">
        <f>IF(申請書!BE39="","",申請書!BE39)</f>
        <v>0</v>
      </c>
      <c r="BF39" s="516"/>
      <c r="BG39" s="516"/>
      <c r="BH39" s="516"/>
      <c r="BI39" s="517"/>
      <c r="BK39" s="1" t="s">
        <v>193</v>
      </c>
      <c r="BO39" s="1" t="s">
        <v>196</v>
      </c>
    </row>
    <row r="40" spans="2:67" ht="10.15" customHeight="1" x14ac:dyDescent="0.15">
      <c r="B40" s="570" t="s">
        <v>130</v>
      </c>
      <c r="C40" s="512"/>
      <c r="D40" s="100"/>
      <c r="E40" s="100"/>
      <c r="F40" s="100"/>
      <c r="G40" s="100"/>
      <c r="H40" s="100"/>
      <c r="I40" s="100"/>
      <c r="J40" s="100"/>
      <c r="K40" s="100"/>
      <c r="L40" s="215"/>
      <c r="M40" s="216"/>
      <c r="N40" s="216"/>
      <c r="O40" s="216"/>
      <c r="P40" s="217"/>
      <c r="Q40" s="64"/>
      <c r="R40" s="183" t="s">
        <v>27</v>
      </c>
      <c r="S40" s="183"/>
      <c r="T40" s="80"/>
      <c r="U40" s="656"/>
      <c r="V40" s="657"/>
      <c r="W40" s="657"/>
      <c r="X40" s="658"/>
      <c r="Y40" s="444" t="s">
        <v>24</v>
      </c>
      <c r="Z40" s="445"/>
      <c r="AA40" s="445"/>
      <c r="AB40" s="514" t="str">
        <f>IF(申請書!AB40="","",申請書!AB40)</f>
        <v/>
      </c>
      <c r="AC40" s="514"/>
      <c r="AD40" s="514"/>
      <c r="AE40" s="515"/>
      <c r="AF40" s="574"/>
      <c r="AG40" s="416"/>
      <c r="AH40" s="123"/>
      <c r="AI40" s="124"/>
      <c r="AJ40" s="124"/>
      <c r="AK40" s="136"/>
      <c r="AL40" s="136"/>
      <c r="AM40" s="136"/>
      <c r="AN40" s="124"/>
      <c r="AO40" s="126"/>
      <c r="AP40" s="215"/>
      <c r="AQ40" s="216"/>
      <c r="AR40" s="216"/>
      <c r="AS40" s="216"/>
      <c r="AT40" s="217"/>
      <c r="AU40" s="64"/>
      <c r="AV40" s="183" t="s">
        <v>27</v>
      </c>
      <c r="AW40" s="183"/>
      <c r="AX40" s="80"/>
      <c r="AY40" s="656"/>
      <c r="AZ40" s="657"/>
      <c r="BA40" s="657"/>
      <c r="BB40" s="658"/>
      <c r="BC40" s="444" t="s">
        <v>24</v>
      </c>
      <c r="BD40" s="445"/>
      <c r="BE40" s="445"/>
      <c r="BF40" s="514" t="str">
        <f>IF(申請書!BF40="","",申請書!BF40)</f>
        <v/>
      </c>
      <c r="BG40" s="514"/>
      <c r="BH40" s="514"/>
      <c r="BI40" s="515"/>
      <c r="BK40" s="1" t="s">
        <v>194</v>
      </c>
      <c r="BO40" s="1">
        <v>1</v>
      </c>
    </row>
    <row r="41" spans="2:67" ht="10.15" customHeight="1" x14ac:dyDescent="0.15">
      <c r="B41" s="570"/>
      <c r="C41" s="512"/>
      <c r="D41" s="100"/>
      <c r="E41" s="100"/>
      <c r="F41" s="100"/>
      <c r="G41" s="100"/>
      <c r="H41" s="100"/>
      <c r="I41" s="100"/>
      <c r="J41" s="100"/>
      <c r="K41" s="100"/>
      <c r="L41" s="218"/>
      <c r="M41" s="219"/>
      <c r="N41" s="219"/>
      <c r="O41" s="219"/>
      <c r="P41" s="220"/>
      <c r="Q41" s="184" t="str">
        <f>IF(申請書!Q41="","",申請書!Q41)</f>
        <v>：</v>
      </c>
      <c r="R41" s="185"/>
      <c r="S41" s="185"/>
      <c r="T41" s="186"/>
      <c r="U41" s="656"/>
      <c r="V41" s="657"/>
      <c r="W41" s="657"/>
      <c r="X41" s="658"/>
      <c r="Y41" s="346" t="s">
        <v>26</v>
      </c>
      <c r="Z41" s="347"/>
      <c r="AA41" s="347"/>
      <c r="AB41" s="456" t="str">
        <f>IF(申請書!AB41="","",申請書!AB41)</f>
        <v/>
      </c>
      <c r="AC41" s="456"/>
      <c r="AD41" s="456"/>
      <c r="AE41" s="457"/>
      <c r="AF41" s="577" t="s">
        <v>191</v>
      </c>
      <c r="AG41" s="308"/>
      <c r="AH41" s="123"/>
      <c r="AI41" s="124"/>
      <c r="AJ41" s="124"/>
      <c r="AK41" s="136"/>
      <c r="AL41" s="136"/>
      <c r="AM41" s="136"/>
      <c r="AN41" s="124"/>
      <c r="AO41" s="126"/>
      <c r="AP41" s="218"/>
      <c r="AQ41" s="219"/>
      <c r="AR41" s="219"/>
      <c r="AS41" s="219"/>
      <c r="AT41" s="220"/>
      <c r="AU41" s="184" t="str">
        <f>IF(申請書!AU41="","",申請書!AU41)</f>
        <v>：</v>
      </c>
      <c r="AV41" s="185"/>
      <c r="AW41" s="185"/>
      <c r="AX41" s="186"/>
      <c r="AY41" s="656"/>
      <c r="AZ41" s="657"/>
      <c r="BA41" s="657"/>
      <c r="BB41" s="658"/>
      <c r="BC41" s="701" t="str">
        <f>IF(申請書!BC41="","",申請書!BC41)</f>
        <v>レーン</v>
      </c>
      <c r="BD41" s="702"/>
      <c r="BE41" s="702"/>
      <c r="BF41" s="456" t="str">
        <f>IF(申請書!BF41="","",申請書!BF41)</f>
        <v/>
      </c>
      <c r="BG41" s="456"/>
      <c r="BH41" s="456"/>
      <c r="BI41" s="457"/>
      <c r="BK41" s="1" t="s">
        <v>195</v>
      </c>
      <c r="BO41" s="1">
        <v>2</v>
      </c>
    </row>
    <row r="42" spans="2:67" ht="10.15" customHeight="1" x14ac:dyDescent="0.15">
      <c r="B42" s="570"/>
      <c r="C42" s="512"/>
      <c r="D42" s="100"/>
      <c r="E42" s="100"/>
      <c r="F42" s="100"/>
      <c r="G42" s="100"/>
      <c r="H42" s="100"/>
      <c r="I42" s="100"/>
      <c r="J42" s="100"/>
      <c r="K42" s="100"/>
      <c r="L42" s="212" t="str">
        <f>IF(申請書!L42="","",申請書!L42)</f>
        <v>　 月　 日</v>
      </c>
      <c r="M42" s="213"/>
      <c r="N42" s="213"/>
      <c r="O42" s="213"/>
      <c r="P42" s="214"/>
      <c r="Q42" s="180" t="str">
        <f>IF(申請書!Q42="","",申請書!Q42)</f>
        <v>：</v>
      </c>
      <c r="R42" s="181"/>
      <c r="S42" s="181"/>
      <c r="T42" s="182"/>
      <c r="U42" s="656" t="str">
        <f>IF(申請書!U42="","",申請書!U42)</f>
        <v/>
      </c>
      <c r="V42" s="657"/>
      <c r="W42" s="657"/>
      <c r="X42" s="658"/>
      <c r="Y42" s="697" t="str">
        <f>IF(申請書!Y42="","",申請書!Y42)</f>
        <v/>
      </c>
      <c r="Z42" s="698"/>
      <c r="AA42" s="698"/>
      <c r="AB42" s="699" t="str">
        <f>IF(申請書!AB42="","",申請書!AB42)</f>
        <v/>
      </c>
      <c r="AC42" s="699"/>
      <c r="AD42" s="699"/>
      <c r="AE42" s="700"/>
      <c r="AF42" s="577"/>
      <c r="AG42" s="308"/>
      <c r="AH42" s="123"/>
      <c r="AI42" s="124"/>
      <c r="AJ42" s="124"/>
      <c r="AK42" s="124"/>
      <c r="AL42" s="124"/>
      <c r="AM42" s="124"/>
      <c r="AN42" s="124"/>
      <c r="AO42" s="126"/>
      <c r="AP42" s="212" t="str">
        <f>IF(申請書!AP42="","",申請書!AP42)</f>
        <v>　 月　 日</v>
      </c>
      <c r="AQ42" s="213"/>
      <c r="AR42" s="213"/>
      <c r="AS42" s="213"/>
      <c r="AT42" s="214"/>
      <c r="AU42" s="180" t="str">
        <f>IF(申請書!AU42="","",申請書!AU42)</f>
        <v>：</v>
      </c>
      <c r="AV42" s="181"/>
      <c r="AW42" s="181"/>
      <c r="AX42" s="182"/>
      <c r="AY42" s="656" t="str">
        <f>IF(申請書!AY42="","",申請書!AY42)</f>
        <v/>
      </c>
      <c r="AZ42" s="657"/>
      <c r="BA42" s="657"/>
      <c r="BB42" s="658"/>
      <c r="BC42" s="439" t="str">
        <f>IF(申請書!BC42="","",申請書!BC42)</f>
        <v>時間</v>
      </c>
      <c r="BD42" s="440"/>
      <c r="BE42" s="440"/>
      <c r="BF42" s="699" t="str">
        <f>IF(申請書!BF42="","",申請書!BF42)</f>
        <v/>
      </c>
      <c r="BG42" s="699"/>
      <c r="BH42" s="699"/>
      <c r="BI42" s="700"/>
      <c r="BO42" s="1">
        <v>3</v>
      </c>
    </row>
    <row r="43" spans="2:67" ht="10.15" customHeight="1" x14ac:dyDescent="0.15">
      <c r="B43" s="307" t="s">
        <v>186</v>
      </c>
      <c r="C43" s="308"/>
      <c r="D43" s="100"/>
      <c r="E43" s="100"/>
      <c r="F43" s="100"/>
      <c r="G43" s="100"/>
      <c r="H43" s="100"/>
      <c r="I43" s="100"/>
      <c r="J43" s="100"/>
      <c r="K43" s="100"/>
      <c r="L43" s="215"/>
      <c r="M43" s="216"/>
      <c r="N43" s="216"/>
      <c r="O43" s="216"/>
      <c r="P43" s="217"/>
      <c r="Q43" s="64"/>
      <c r="R43" s="183" t="s">
        <v>27</v>
      </c>
      <c r="S43" s="183"/>
      <c r="T43" s="80"/>
      <c r="U43" s="656"/>
      <c r="V43" s="657"/>
      <c r="W43" s="657"/>
      <c r="X43" s="658"/>
      <c r="Y43" s="350" t="s">
        <v>63</v>
      </c>
      <c r="Z43" s="351"/>
      <c r="AA43" s="362">
        <f>IF(申請書!AA43="","",申請書!AA43)</f>
        <v>0</v>
      </c>
      <c r="AB43" s="362"/>
      <c r="AC43" s="362"/>
      <c r="AD43" s="362"/>
      <c r="AE43" s="450"/>
      <c r="AF43" s="577"/>
      <c r="AG43" s="308"/>
      <c r="AH43" s="123"/>
      <c r="AI43" s="124"/>
      <c r="AJ43" s="124"/>
      <c r="AK43" s="136"/>
      <c r="AL43" s="136"/>
      <c r="AM43" s="136"/>
      <c r="AN43" s="124"/>
      <c r="AO43" s="126"/>
      <c r="AP43" s="215"/>
      <c r="AQ43" s="216"/>
      <c r="AR43" s="216"/>
      <c r="AS43" s="216"/>
      <c r="AT43" s="217"/>
      <c r="AU43" s="64"/>
      <c r="AV43" s="183" t="s">
        <v>27</v>
      </c>
      <c r="AW43" s="183"/>
      <c r="AX43" s="80"/>
      <c r="AY43" s="656"/>
      <c r="AZ43" s="657"/>
      <c r="BA43" s="657"/>
      <c r="BB43" s="658"/>
      <c r="BC43" s="350" t="s">
        <v>63</v>
      </c>
      <c r="BD43" s="351"/>
      <c r="BE43" s="362">
        <f>IF(申請書!BE43="","",申請書!BE43)</f>
        <v>0</v>
      </c>
      <c r="BF43" s="362"/>
      <c r="BG43" s="362"/>
      <c r="BH43" s="362"/>
      <c r="BI43" s="450"/>
      <c r="BO43" s="1">
        <v>4</v>
      </c>
    </row>
    <row r="44" spans="2:67" ht="10.15" customHeight="1" x14ac:dyDescent="0.15">
      <c r="B44" s="307"/>
      <c r="C44" s="308"/>
      <c r="D44" s="100"/>
      <c r="E44" s="100"/>
      <c r="F44" s="100"/>
      <c r="G44" s="100"/>
      <c r="H44" s="100"/>
      <c r="I44" s="100"/>
      <c r="J44" s="100"/>
      <c r="K44" s="100"/>
      <c r="L44" s="218"/>
      <c r="M44" s="219"/>
      <c r="N44" s="219"/>
      <c r="O44" s="219"/>
      <c r="P44" s="220"/>
      <c r="Q44" s="184" t="str">
        <f>IF(申請書!Q44="","",申請書!Q44)</f>
        <v>：</v>
      </c>
      <c r="R44" s="185"/>
      <c r="S44" s="185"/>
      <c r="T44" s="186"/>
      <c r="U44" s="656"/>
      <c r="V44" s="657"/>
      <c r="W44" s="657"/>
      <c r="X44" s="658"/>
      <c r="Y44" s="444" t="s">
        <v>24</v>
      </c>
      <c r="Z44" s="445"/>
      <c r="AA44" s="445"/>
      <c r="AB44" s="514" t="str">
        <f>IF(申請書!AB44="","",申請書!AB44)</f>
        <v/>
      </c>
      <c r="AC44" s="514"/>
      <c r="AD44" s="514"/>
      <c r="AE44" s="515"/>
      <c r="AF44" s="577"/>
      <c r="AG44" s="308"/>
      <c r="AH44" s="123"/>
      <c r="AI44" s="124"/>
      <c r="AJ44" s="124"/>
      <c r="AK44" s="136"/>
      <c r="AL44" s="136"/>
      <c r="AM44" s="136"/>
      <c r="AN44" s="124"/>
      <c r="AO44" s="126"/>
      <c r="AP44" s="218"/>
      <c r="AQ44" s="219"/>
      <c r="AR44" s="219"/>
      <c r="AS44" s="219"/>
      <c r="AT44" s="220"/>
      <c r="AU44" s="184" t="str">
        <f>IF(申請書!AU44="","",申請書!AU44)</f>
        <v>：</v>
      </c>
      <c r="AV44" s="185"/>
      <c r="AW44" s="185"/>
      <c r="AX44" s="186"/>
      <c r="AY44" s="656"/>
      <c r="AZ44" s="657"/>
      <c r="BA44" s="657"/>
      <c r="BB44" s="658"/>
      <c r="BC44" s="352" t="s">
        <v>24</v>
      </c>
      <c r="BD44" s="353"/>
      <c r="BE44" s="353"/>
      <c r="BF44" s="514" t="str">
        <f>IF(申請書!BF44="","",申請書!BF44)</f>
        <v/>
      </c>
      <c r="BG44" s="514"/>
      <c r="BH44" s="514"/>
      <c r="BI44" s="515"/>
      <c r="BO44" s="1">
        <v>5</v>
      </c>
    </row>
    <row r="45" spans="2:67" ht="10.15" customHeight="1" x14ac:dyDescent="0.15">
      <c r="B45" s="307"/>
      <c r="C45" s="308"/>
      <c r="D45" s="100"/>
      <c r="E45" s="100"/>
      <c r="F45" s="100"/>
      <c r="G45" s="100"/>
      <c r="H45" s="100"/>
      <c r="I45" s="100"/>
      <c r="J45" s="100"/>
      <c r="K45" s="100"/>
      <c r="L45" s="212" t="str">
        <f>IF(申請書!L45="","",申請書!L45)</f>
        <v>　 月　 日</v>
      </c>
      <c r="M45" s="213"/>
      <c r="N45" s="213"/>
      <c r="O45" s="213"/>
      <c r="P45" s="214"/>
      <c r="Q45" s="180" t="str">
        <f>IF(申請書!Q45="","",申請書!Q45)</f>
        <v>：</v>
      </c>
      <c r="R45" s="181"/>
      <c r="S45" s="181"/>
      <c r="T45" s="182"/>
      <c r="U45" s="656" t="str">
        <f>IF(申請書!U45="","",申請書!U45)</f>
        <v/>
      </c>
      <c r="V45" s="657"/>
      <c r="W45" s="657"/>
      <c r="X45" s="658"/>
      <c r="Y45" s="346" t="s">
        <v>26</v>
      </c>
      <c r="Z45" s="347"/>
      <c r="AA45" s="347"/>
      <c r="AB45" s="456" t="str">
        <f>IF(申請書!AB45="","",申請書!AB45)</f>
        <v/>
      </c>
      <c r="AC45" s="456"/>
      <c r="AD45" s="456"/>
      <c r="AE45" s="457"/>
      <c r="AF45" s="577"/>
      <c r="AG45" s="308"/>
      <c r="AH45" s="123"/>
      <c r="AI45" s="124"/>
      <c r="AJ45" s="124"/>
      <c r="AK45" s="124"/>
      <c r="AL45" s="124"/>
      <c r="AM45" s="124"/>
      <c r="AN45" s="124"/>
      <c r="AO45" s="126"/>
      <c r="AP45" s="212" t="str">
        <f>IF(申請書!AP45="","",申請書!AP45)</f>
        <v>　 月　 日</v>
      </c>
      <c r="AQ45" s="213"/>
      <c r="AR45" s="213"/>
      <c r="AS45" s="213"/>
      <c r="AT45" s="214"/>
      <c r="AU45" s="180" t="str">
        <f>IF(申請書!AU45="","",申請書!AU45)</f>
        <v>：</v>
      </c>
      <c r="AV45" s="181"/>
      <c r="AW45" s="181"/>
      <c r="AX45" s="182"/>
      <c r="AY45" s="656" t="str">
        <f>IF(申請書!AY45="","",申請書!AY45)</f>
        <v/>
      </c>
      <c r="AZ45" s="657"/>
      <c r="BA45" s="657"/>
      <c r="BB45" s="658"/>
      <c r="BC45" s="701" t="str">
        <f>IF(申請書!BC45="","",申請書!BC45)</f>
        <v>レーン</v>
      </c>
      <c r="BD45" s="702"/>
      <c r="BE45" s="702"/>
      <c r="BF45" s="456" t="str">
        <f>IF(申請書!BF45="","",申請書!BF45)</f>
        <v/>
      </c>
      <c r="BG45" s="456"/>
      <c r="BH45" s="456"/>
      <c r="BI45" s="457"/>
      <c r="BO45" s="1">
        <v>6</v>
      </c>
    </row>
    <row r="46" spans="2:67" ht="10.15" customHeight="1" x14ac:dyDescent="0.15">
      <c r="B46" s="307"/>
      <c r="C46" s="308"/>
      <c r="D46" s="100"/>
      <c r="E46" s="100"/>
      <c r="F46" s="100"/>
      <c r="G46" s="100"/>
      <c r="H46" s="100"/>
      <c r="I46" s="100"/>
      <c r="J46" s="100"/>
      <c r="K46" s="100"/>
      <c r="L46" s="215"/>
      <c r="M46" s="216"/>
      <c r="N46" s="216"/>
      <c r="O46" s="216"/>
      <c r="P46" s="217"/>
      <c r="Q46" s="64"/>
      <c r="R46" s="183" t="s">
        <v>27</v>
      </c>
      <c r="S46" s="183"/>
      <c r="T46" s="80"/>
      <c r="U46" s="656"/>
      <c r="V46" s="657"/>
      <c r="W46" s="657"/>
      <c r="X46" s="658"/>
      <c r="Y46" s="697" t="str">
        <f>IF(申請書!Y46="","",申請書!Y46)</f>
        <v/>
      </c>
      <c r="Z46" s="698"/>
      <c r="AA46" s="698"/>
      <c r="AB46" s="699" t="str">
        <f>IF(申請書!AB46="","",申請書!AB46)</f>
        <v/>
      </c>
      <c r="AC46" s="699"/>
      <c r="AD46" s="699"/>
      <c r="AE46" s="700"/>
      <c r="AF46" s="577"/>
      <c r="AG46" s="308"/>
      <c r="AH46" s="123"/>
      <c r="AI46" s="124"/>
      <c r="AJ46" s="124"/>
      <c r="AK46" s="136"/>
      <c r="AL46" s="136"/>
      <c r="AM46" s="136"/>
      <c r="AN46" s="124"/>
      <c r="AO46" s="126"/>
      <c r="AP46" s="215"/>
      <c r="AQ46" s="216"/>
      <c r="AR46" s="216"/>
      <c r="AS46" s="216"/>
      <c r="AT46" s="217"/>
      <c r="AU46" s="64"/>
      <c r="AV46" s="183" t="s">
        <v>27</v>
      </c>
      <c r="AW46" s="183"/>
      <c r="AX46" s="80"/>
      <c r="AY46" s="656"/>
      <c r="AZ46" s="657"/>
      <c r="BA46" s="657"/>
      <c r="BB46" s="658"/>
      <c r="BC46" s="439" t="str">
        <f>IF(申請書!BC46="","",申請書!BC46)</f>
        <v>時間</v>
      </c>
      <c r="BD46" s="440"/>
      <c r="BE46" s="440"/>
      <c r="BF46" s="699" t="str">
        <f>IF(申請書!BF46="","",申請書!BF46)</f>
        <v/>
      </c>
      <c r="BG46" s="699"/>
      <c r="BH46" s="699"/>
      <c r="BI46" s="700"/>
      <c r="BO46" s="1">
        <v>7</v>
      </c>
    </row>
    <row r="47" spans="2:67" ht="10.15" customHeight="1" x14ac:dyDescent="0.15">
      <c r="B47" s="307"/>
      <c r="C47" s="308"/>
      <c r="D47" s="100"/>
      <c r="E47" s="100"/>
      <c r="F47" s="100"/>
      <c r="G47" s="100"/>
      <c r="H47" s="100"/>
      <c r="I47" s="100"/>
      <c r="J47" s="100"/>
      <c r="K47" s="100"/>
      <c r="L47" s="218"/>
      <c r="M47" s="219"/>
      <c r="N47" s="219"/>
      <c r="O47" s="219"/>
      <c r="P47" s="220"/>
      <c r="Q47" s="184" t="str">
        <f>IF(申請書!Q47="","",申請書!Q47)</f>
        <v>：</v>
      </c>
      <c r="R47" s="185"/>
      <c r="S47" s="185"/>
      <c r="T47" s="186"/>
      <c r="U47" s="656"/>
      <c r="V47" s="657"/>
      <c r="W47" s="657"/>
      <c r="X47" s="658"/>
      <c r="Y47" s="350" t="s">
        <v>63</v>
      </c>
      <c r="Z47" s="351"/>
      <c r="AA47" s="362">
        <f>IF(申請書!AA47="","",申請書!AA47)</f>
        <v>0</v>
      </c>
      <c r="AB47" s="362"/>
      <c r="AC47" s="362"/>
      <c r="AD47" s="362"/>
      <c r="AE47" s="450"/>
      <c r="AF47" s="578"/>
      <c r="AG47" s="365"/>
      <c r="AH47" s="127"/>
      <c r="AI47" s="128"/>
      <c r="AJ47" s="128"/>
      <c r="AK47" s="133"/>
      <c r="AL47" s="133"/>
      <c r="AM47" s="133"/>
      <c r="AN47" s="128"/>
      <c r="AO47" s="132"/>
      <c r="AP47" s="218"/>
      <c r="AQ47" s="219"/>
      <c r="AR47" s="219"/>
      <c r="AS47" s="219"/>
      <c r="AT47" s="220"/>
      <c r="AU47" s="184" t="str">
        <f>IF(申請書!AU47="","",申請書!AU47)</f>
        <v>：</v>
      </c>
      <c r="AV47" s="185"/>
      <c r="AW47" s="185"/>
      <c r="AX47" s="186"/>
      <c r="AY47" s="656"/>
      <c r="AZ47" s="657"/>
      <c r="BA47" s="657"/>
      <c r="BB47" s="658"/>
      <c r="BC47" s="350" t="s">
        <v>63</v>
      </c>
      <c r="BD47" s="351"/>
      <c r="BE47" s="362">
        <f>IF(申請書!BE47="","",申請書!BE47)</f>
        <v>0</v>
      </c>
      <c r="BF47" s="362"/>
      <c r="BG47" s="362"/>
      <c r="BH47" s="362"/>
      <c r="BI47" s="450"/>
      <c r="BO47" s="1">
        <v>8</v>
      </c>
    </row>
    <row r="48" spans="2:67" ht="10.15" customHeight="1" x14ac:dyDescent="0.15">
      <c r="B48" s="307"/>
      <c r="C48" s="308"/>
      <c r="D48" s="100"/>
      <c r="E48" s="100"/>
      <c r="F48" s="100"/>
      <c r="G48" s="100"/>
      <c r="H48" s="100"/>
      <c r="I48" s="100"/>
      <c r="J48" s="100"/>
      <c r="K48" s="100"/>
      <c r="L48" s="212" t="str">
        <f>IF(申請書!L48="","",申請書!L48)</f>
        <v>　 月　 日</v>
      </c>
      <c r="M48" s="213"/>
      <c r="N48" s="213"/>
      <c r="O48" s="213"/>
      <c r="P48" s="214"/>
      <c r="Q48" s="180" t="str">
        <f>IF(申請書!Q48="","",申請書!Q48)</f>
        <v>：</v>
      </c>
      <c r="R48" s="181"/>
      <c r="S48" s="181"/>
      <c r="T48" s="182"/>
      <c r="U48" s="656" t="str">
        <f>IF(申請書!U48="","",申請書!U48)</f>
        <v/>
      </c>
      <c r="V48" s="657"/>
      <c r="W48" s="657"/>
      <c r="X48" s="658"/>
      <c r="Y48" s="352" t="s">
        <v>24</v>
      </c>
      <c r="Z48" s="353"/>
      <c r="AA48" s="353"/>
      <c r="AB48" s="363" t="str">
        <f>IF(申請書!AB48="","",申請書!AB48)</f>
        <v/>
      </c>
      <c r="AC48" s="363"/>
      <c r="AD48" s="363"/>
      <c r="AE48" s="451"/>
      <c r="AF48" s="283" t="s">
        <v>122</v>
      </c>
      <c r="AG48" s="284"/>
      <c r="AH48" s="139"/>
      <c r="AI48" s="140"/>
      <c r="AJ48" s="140"/>
      <c r="AK48" s="140"/>
      <c r="AL48" s="140"/>
      <c r="AM48" s="140"/>
      <c r="AN48" s="140"/>
      <c r="AO48" s="141"/>
      <c r="AP48" s="212" t="str">
        <f>IF(申請書!AP48="","",申請書!AP48)</f>
        <v>　 月　 日</v>
      </c>
      <c r="AQ48" s="213"/>
      <c r="AR48" s="213"/>
      <c r="AS48" s="213"/>
      <c r="AT48" s="214"/>
      <c r="AU48" s="180" t="str">
        <f>IF(申請書!AU48="","",申請書!AU48)</f>
        <v>：</v>
      </c>
      <c r="AV48" s="181"/>
      <c r="AW48" s="181"/>
      <c r="AX48" s="182"/>
      <c r="AY48" s="656" t="str">
        <f>IF(申請書!AY48="","",申請書!AY48)</f>
        <v/>
      </c>
      <c r="AZ48" s="657"/>
      <c r="BA48" s="657"/>
      <c r="BB48" s="658"/>
      <c r="BC48" s="626" t="s">
        <v>20</v>
      </c>
      <c r="BD48" s="627"/>
      <c r="BE48" s="627"/>
      <c r="BF48" s="448" t="str">
        <f>IF(申請書!BF48="","",申請書!BF48)</f>
        <v/>
      </c>
      <c r="BG48" s="448"/>
      <c r="BH48" s="448"/>
      <c r="BI48" s="449"/>
    </row>
    <row r="49" spans="2:66" ht="10.15" customHeight="1" x14ac:dyDescent="0.15">
      <c r="B49" s="307"/>
      <c r="C49" s="308"/>
      <c r="D49" s="100"/>
      <c r="E49" s="100"/>
      <c r="F49" s="100"/>
      <c r="G49" s="100"/>
      <c r="H49" s="100"/>
      <c r="I49" s="100"/>
      <c r="J49" s="100"/>
      <c r="K49" s="100"/>
      <c r="L49" s="215"/>
      <c r="M49" s="216"/>
      <c r="N49" s="216"/>
      <c r="O49" s="216"/>
      <c r="P49" s="217"/>
      <c r="Q49" s="64"/>
      <c r="R49" s="183" t="s">
        <v>27</v>
      </c>
      <c r="S49" s="183"/>
      <c r="T49" s="80"/>
      <c r="U49" s="656"/>
      <c r="V49" s="657"/>
      <c r="W49" s="657"/>
      <c r="X49" s="658"/>
      <c r="Y49" s="346" t="s">
        <v>26</v>
      </c>
      <c r="Z49" s="347"/>
      <c r="AA49" s="347"/>
      <c r="AB49" s="456" t="str">
        <f>IF(申請書!AB49="","",申請書!AB49)</f>
        <v/>
      </c>
      <c r="AC49" s="456"/>
      <c r="AD49" s="456"/>
      <c r="AE49" s="457"/>
      <c r="AF49" s="434" t="s">
        <v>125</v>
      </c>
      <c r="AG49" s="435"/>
      <c r="AH49" s="137"/>
      <c r="AI49" s="136"/>
      <c r="AJ49" s="136"/>
      <c r="AK49" s="136"/>
      <c r="AL49" s="136"/>
      <c r="AM49" s="136"/>
      <c r="AN49" s="136"/>
      <c r="AO49" s="138"/>
      <c r="AP49" s="215"/>
      <c r="AQ49" s="216"/>
      <c r="AR49" s="216"/>
      <c r="AS49" s="216"/>
      <c r="AT49" s="217"/>
      <c r="AU49" s="64"/>
      <c r="AV49" s="183" t="s">
        <v>27</v>
      </c>
      <c r="AW49" s="183"/>
      <c r="AX49" s="80"/>
      <c r="AY49" s="656"/>
      <c r="AZ49" s="657"/>
      <c r="BA49" s="657"/>
      <c r="BB49" s="658"/>
      <c r="BC49" s="346" t="s">
        <v>34</v>
      </c>
      <c r="BD49" s="347"/>
      <c r="BE49" s="347"/>
      <c r="BF49" s="363" t="str">
        <f>IF(申請書!BF49="","",申請書!BF49)</f>
        <v/>
      </c>
      <c r="BG49" s="363"/>
      <c r="BH49" s="363"/>
      <c r="BI49" s="451"/>
      <c r="BK49" s="1" t="s">
        <v>182</v>
      </c>
    </row>
    <row r="50" spans="2:66" ht="10.15" customHeight="1" x14ac:dyDescent="0.15">
      <c r="B50" s="307"/>
      <c r="C50" s="308"/>
      <c r="D50" s="100"/>
      <c r="E50" s="100"/>
      <c r="F50" s="100"/>
      <c r="G50" s="100"/>
      <c r="H50" s="100"/>
      <c r="I50" s="100"/>
      <c r="J50" s="100"/>
      <c r="K50" s="100"/>
      <c r="L50" s="218"/>
      <c r="M50" s="219"/>
      <c r="N50" s="219"/>
      <c r="O50" s="219"/>
      <c r="P50" s="220"/>
      <c r="Q50" s="184" t="str">
        <f>IF(申請書!Q50="","",申請書!Q50)</f>
        <v>：</v>
      </c>
      <c r="R50" s="185"/>
      <c r="S50" s="185"/>
      <c r="T50" s="186"/>
      <c r="U50" s="656"/>
      <c r="V50" s="657"/>
      <c r="W50" s="657"/>
      <c r="X50" s="658"/>
      <c r="Y50" s="697" t="str">
        <f>IF(申請書!Y50="","",申請書!Y50)</f>
        <v/>
      </c>
      <c r="Z50" s="698"/>
      <c r="AA50" s="698"/>
      <c r="AB50" s="663" t="str">
        <f>IF(申請書!AB50="","",申請書!AB50)</f>
        <v/>
      </c>
      <c r="AC50" s="663"/>
      <c r="AD50" s="663"/>
      <c r="AE50" s="664"/>
      <c r="AF50" s="434"/>
      <c r="AG50" s="435"/>
      <c r="AH50" s="137"/>
      <c r="AI50" s="136"/>
      <c r="AJ50" s="136"/>
      <c r="AK50" s="136"/>
      <c r="AL50" s="136"/>
      <c r="AM50" s="136"/>
      <c r="AN50" s="136"/>
      <c r="AO50" s="138"/>
      <c r="AP50" s="218"/>
      <c r="AQ50" s="219"/>
      <c r="AR50" s="219"/>
      <c r="AS50" s="219"/>
      <c r="AT50" s="220"/>
      <c r="AU50" s="184" t="str">
        <f>IF(申請書!AU50="","",申請書!AU50)</f>
        <v>：</v>
      </c>
      <c r="AV50" s="185"/>
      <c r="AW50" s="185"/>
      <c r="AX50" s="186"/>
      <c r="AY50" s="656"/>
      <c r="AZ50" s="657"/>
      <c r="BA50" s="657"/>
      <c r="BB50" s="658"/>
      <c r="BC50" s="342" t="s">
        <v>25</v>
      </c>
      <c r="BD50" s="343"/>
      <c r="BE50" s="343"/>
      <c r="BF50" s="663" t="str">
        <f>IF(申請書!BF50="","",申請書!BF50)</f>
        <v/>
      </c>
      <c r="BG50" s="663"/>
      <c r="BH50" s="663"/>
      <c r="BI50" s="664"/>
      <c r="BK50" s="1" t="s">
        <v>183</v>
      </c>
    </row>
    <row r="51" spans="2:66" ht="10.15" customHeight="1" x14ac:dyDescent="0.15">
      <c r="B51" s="307"/>
      <c r="C51" s="308"/>
      <c r="D51" s="100"/>
      <c r="E51" s="100"/>
      <c r="F51" s="100"/>
      <c r="G51" s="100"/>
      <c r="H51" s="100"/>
      <c r="I51" s="100"/>
      <c r="J51" s="100"/>
      <c r="K51" s="100"/>
      <c r="L51" s="212" t="str">
        <f>IF(申請書!L51="","",申請書!L51)</f>
        <v>　 月　 日</v>
      </c>
      <c r="M51" s="213"/>
      <c r="N51" s="213"/>
      <c r="O51" s="213"/>
      <c r="P51" s="214"/>
      <c r="Q51" s="180" t="str">
        <f>IF(申請書!Q51="","",申請書!Q51)</f>
        <v>：</v>
      </c>
      <c r="R51" s="181"/>
      <c r="S51" s="181"/>
      <c r="T51" s="182"/>
      <c r="U51" s="656" t="str">
        <f>IF(申請書!U51="","",申請書!U51)</f>
        <v/>
      </c>
      <c r="V51" s="657"/>
      <c r="W51" s="657"/>
      <c r="X51" s="658"/>
      <c r="Y51" s="196" t="s">
        <v>63</v>
      </c>
      <c r="Z51" s="197"/>
      <c r="AA51" s="516">
        <f>IF(申請書!AA51="","",申請書!AA51)</f>
        <v>0</v>
      </c>
      <c r="AB51" s="516"/>
      <c r="AC51" s="516"/>
      <c r="AD51" s="516"/>
      <c r="AE51" s="517"/>
      <c r="AF51" s="686" t="s">
        <v>126</v>
      </c>
      <c r="AG51" s="687"/>
      <c r="AH51" s="137"/>
      <c r="AI51" s="136"/>
      <c r="AJ51" s="136"/>
      <c r="AK51" s="136"/>
      <c r="AL51" s="136"/>
      <c r="AM51" s="136"/>
      <c r="AN51" s="136"/>
      <c r="AO51" s="138"/>
      <c r="AP51" s="212" t="str">
        <f>IF(申請書!AP51="","",申請書!AP51)</f>
        <v>　 月　 日</v>
      </c>
      <c r="AQ51" s="213"/>
      <c r="AR51" s="213"/>
      <c r="AS51" s="213"/>
      <c r="AT51" s="214"/>
      <c r="AU51" s="180" t="str">
        <f>IF(申請書!AU51="","",申請書!AU51)</f>
        <v>：</v>
      </c>
      <c r="AV51" s="181"/>
      <c r="AW51" s="181"/>
      <c r="AX51" s="182"/>
      <c r="AY51" s="656" t="str">
        <f>IF(申請書!AY51="","",申請書!AY51)</f>
        <v/>
      </c>
      <c r="AZ51" s="657"/>
      <c r="BA51" s="657"/>
      <c r="BB51" s="658"/>
      <c r="BC51" s="196" t="s">
        <v>63</v>
      </c>
      <c r="BD51" s="197"/>
      <c r="BE51" s="516">
        <f>IF(申請書!BE51="","",申請書!BE51)</f>
        <v>0</v>
      </c>
      <c r="BF51" s="516"/>
      <c r="BG51" s="516"/>
      <c r="BH51" s="516"/>
      <c r="BI51" s="517"/>
      <c r="BK51" s="1" t="s">
        <v>184</v>
      </c>
    </row>
    <row r="52" spans="2:66" ht="10.15" customHeight="1" x14ac:dyDescent="0.15">
      <c r="B52" s="307"/>
      <c r="C52" s="308"/>
      <c r="D52" s="100"/>
      <c r="E52" s="100"/>
      <c r="F52" s="100"/>
      <c r="G52" s="100"/>
      <c r="H52" s="100"/>
      <c r="I52" s="100"/>
      <c r="J52" s="100"/>
      <c r="K52" s="100"/>
      <c r="L52" s="215"/>
      <c r="M52" s="216"/>
      <c r="N52" s="216"/>
      <c r="O52" s="216"/>
      <c r="P52" s="217"/>
      <c r="Q52" s="64"/>
      <c r="R52" s="183" t="s">
        <v>27</v>
      </c>
      <c r="S52" s="183"/>
      <c r="T52" s="80"/>
      <c r="U52" s="656"/>
      <c r="V52" s="657"/>
      <c r="W52" s="657"/>
      <c r="X52" s="658"/>
      <c r="Y52" s="108"/>
      <c r="Z52" s="109"/>
      <c r="AA52" s="109"/>
      <c r="AB52" s="110"/>
      <c r="AC52" s="110"/>
      <c r="AD52" s="110"/>
      <c r="AE52" s="111"/>
      <c r="AF52" s="511"/>
      <c r="AG52" s="512"/>
      <c r="AH52" s="137"/>
      <c r="AI52" s="136"/>
      <c r="AJ52" s="136"/>
      <c r="AK52" s="136"/>
      <c r="AL52" s="136"/>
      <c r="AM52" s="136"/>
      <c r="AN52" s="136"/>
      <c r="AO52" s="138"/>
      <c r="AP52" s="215"/>
      <c r="AQ52" s="216"/>
      <c r="AR52" s="216"/>
      <c r="AS52" s="216"/>
      <c r="AT52" s="217"/>
      <c r="AU52" s="64"/>
      <c r="AV52" s="183" t="s">
        <v>27</v>
      </c>
      <c r="AW52" s="183"/>
      <c r="AX52" s="80"/>
      <c r="AY52" s="656"/>
      <c r="AZ52" s="657"/>
      <c r="BA52" s="657"/>
      <c r="BB52" s="658"/>
      <c r="BC52" s="196" t="s">
        <v>20</v>
      </c>
      <c r="BD52" s="197"/>
      <c r="BE52" s="197"/>
      <c r="BF52" s="514" t="str">
        <f>IF(申請書!BF52="","",申請書!BF52)</f>
        <v/>
      </c>
      <c r="BG52" s="514"/>
      <c r="BH52" s="514"/>
      <c r="BI52" s="515"/>
      <c r="BK52" s="1" t="s">
        <v>189</v>
      </c>
    </row>
    <row r="53" spans="2:66" ht="10.15" customHeight="1" x14ac:dyDescent="0.15">
      <c r="B53" s="364"/>
      <c r="C53" s="365"/>
      <c r="D53" s="100"/>
      <c r="E53" s="100"/>
      <c r="F53" s="100"/>
      <c r="G53" s="100"/>
      <c r="H53" s="100"/>
      <c r="I53" s="100"/>
      <c r="J53" s="100"/>
      <c r="K53" s="100"/>
      <c r="L53" s="218"/>
      <c r="M53" s="219"/>
      <c r="N53" s="219"/>
      <c r="O53" s="219"/>
      <c r="P53" s="220"/>
      <c r="Q53" s="184" t="str">
        <f>IF(申請書!Q53="","",申請書!Q53)</f>
        <v>：</v>
      </c>
      <c r="R53" s="185"/>
      <c r="S53" s="185"/>
      <c r="T53" s="186"/>
      <c r="U53" s="656"/>
      <c r="V53" s="657"/>
      <c r="W53" s="657"/>
      <c r="X53" s="658"/>
      <c r="Y53" s="105"/>
      <c r="Z53" s="76"/>
      <c r="AA53" s="76"/>
      <c r="AB53" s="106"/>
      <c r="AC53" s="106"/>
      <c r="AD53" s="106"/>
      <c r="AE53" s="107"/>
      <c r="AF53" s="511"/>
      <c r="AG53" s="512"/>
      <c r="AH53" s="137"/>
      <c r="AI53" s="136"/>
      <c r="AJ53" s="136"/>
      <c r="AK53" s="136"/>
      <c r="AL53" s="136"/>
      <c r="AM53" s="136"/>
      <c r="AN53" s="136"/>
      <c r="AO53" s="138"/>
      <c r="AP53" s="218"/>
      <c r="AQ53" s="219"/>
      <c r="AR53" s="219"/>
      <c r="AS53" s="219"/>
      <c r="AT53" s="220"/>
      <c r="AU53" s="184" t="str">
        <f>IF(申請書!AU53="","",申請書!AU53)</f>
        <v>：</v>
      </c>
      <c r="AV53" s="185"/>
      <c r="AW53" s="185"/>
      <c r="AX53" s="186"/>
      <c r="AY53" s="656"/>
      <c r="AZ53" s="657"/>
      <c r="BA53" s="657"/>
      <c r="BB53" s="658"/>
      <c r="BC53" s="346" t="s">
        <v>34</v>
      </c>
      <c r="BD53" s="347"/>
      <c r="BE53" s="347"/>
      <c r="BF53" s="363" t="str">
        <f>IF(申請書!BF53="","",申請書!BF53)</f>
        <v/>
      </c>
      <c r="BG53" s="363"/>
      <c r="BH53" s="363"/>
      <c r="BI53" s="451"/>
      <c r="BK53" s="1" t="s">
        <v>185</v>
      </c>
    </row>
    <row r="54" spans="2:66" ht="10.15" customHeight="1" x14ac:dyDescent="0.15">
      <c r="B54" s="410" t="s">
        <v>95</v>
      </c>
      <c r="C54" s="410"/>
      <c r="D54" s="410"/>
      <c r="E54" s="410"/>
      <c r="F54" s="665" t="str">
        <f>IF(申請書!F54="","",申請書!F54)</f>
        <v/>
      </c>
      <c r="G54" s="493"/>
      <c r="H54" s="493"/>
      <c r="I54" s="493"/>
      <c r="J54" s="222" t="s">
        <v>45</v>
      </c>
      <c r="K54" s="223"/>
      <c r="L54" s="213" t="str">
        <f>IF(申請書!L54="","",申請書!L54)</f>
        <v>　 月　 日</v>
      </c>
      <c r="M54" s="213"/>
      <c r="N54" s="213"/>
      <c r="O54" s="213"/>
      <c r="P54" s="214"/>
      <c r="Q54" s="180" t="str">
        <f>IF(申請書!Q54="","",申請書!Q54)</f>
        <v>：</v>
      </c>
      <c r="R54" s="181"/>
      <c r="S54" s="181"/>
      <c r="T54" s="182"/>
      <c r="U54" s="688" t="str">
        <f>IF(申請書!U54="","",申請書!U54)</f>
        <v/>
      </c>
      <c r="V54" s="689"/>
      <c r="W54" s="689"/>
      <c r="X54" s="690"/>
      <c r="Y54" s="446" t="s">
        <v>24</v>
      </c>
      <c r="Z54" s="447"/>
      <c r="AA54" s="447"/>
      <c r="AB54" s="448" t="str">
        <f>IF(申請書!AB54="","",申請書!AB54)</f>
        <v/>
      </c>
      <c r="AC54" s="448"/>
      <c r="AD54" s="448"/>
      <c r="AE54" s="449"/>
      <c r="AF54" s="511"/>
      <c r="AG54" s="512"/>
      <c r="AH54" s="137"/>
      <c r="AI54" s="136"/>
      <c r="AJ54" s="136"/>
      <c r="AK54" s="136"/>
      <c r="AL54" s="136"/>
      <c r="AM54" s="136"/>
      <c r="AN54" s="136"/>
      <c r="AO54" s="138"/>
      <c r="AP54" s="212" t="str">
        <f>IF(申請書!AP54="","",申請書!AP54)</f>
        <v>　 月　 日</v>
      </c>
      <c r="AQ54" s="213"/>
      <c r="AR54" s="213"/>
      <c r="AS54" s="213"/>
      <c r="AT54" s="214"/>
      <c r="AU54" s="180" t="str">
        <f>IF(申請書!AU54="","",申請書!AU54)</f>
        <v>：</v>
      </c>
      <c r="AV54" s="181"/>
      <c r="AW54" s="181"/>
      <c r="AX54" s="182"/>
      <c r="AY54" s="656" t="str">
        <f>IF(申請書!AY54="","",申請書!AY54)</f>
        <v/>
      </c>
      <c r="AZ54" s="657"/>
      <c r="BA54" s="657"/>
      <c r="BB54" s="658"/>
      <c r="BC54" s="342" t="s">
        <v>25</v>
      </c>
      <c r="BD54" s="343"/>
      <c r="BE54" s="343"/>
      <c r="BF54" s="663" t="str">
        <f>IF(申請書!BF54="","",申請書!BF54)</f>
        <v/>
      </c>
      <c r="BG54" s="663"/>
      <c r="BH54" s="663"/>
      <c r="BI54" s="664"/>
    </row>
    <row r="55" spans="2:66" ht="10.15" customHeight="1" x14ac:dyDescent="0.15">
      <c r="B55" s="547"/>
      <c r="C55" s="547"/>
      <c r="D55" s="547"/>
      <c r="E55" s="547"/>
      <c r="F55" s="666"/>
      <c r="G55" s="176"/>
      <c r="H55" s="176"/>
      <c r="I55" s="176"/>
      <c r="J55" s="232"/>
      <c r="K55" s="233"/>
      <c r="L55" s="216"/>
      <c r="M55" s="216"/>
      <c r="N55" s="216"/>
      <c r="O55" s="216"/>
      <c r="P55" s="217"/>
      <c r="Q55" s="64"/>
      <c r="R55" s="183" t="s">
        <v>27</v>
      </c>
      <c r="S55" s="183"/>
      <c r="T55" s="80"/>
      <c r="U55" s="691"/>
      <c r="V55" s="692"/>
      <c r="W55" s="692"/>
      <c r="X55" s="693"/>
      <c r="Y55" s="342" t="s">
        <v>31</v>
      </c>
      <c r="Z55" s="343"/>
      <c r="AA55" s="343"/>
      <c r="AB55" s="663" t="str">
        <f>IF(申請書!AB55="","",申請書!AB55)</f>
        <v/>
      </c>
      <c r="AC55" s="663"/>
      <c r="AD55" s="663"/>
      <c r="AE55" s="664"/>
      <c r="AF55" s="511" t="s">
        <v>127</v>
      </c>
      <c r="AG55" s="512"/>
      <c r="AH55" s="137"/>
      <c r="AI55" s="136"/>
      <c r="AJ55" s="136"/>
      <c r="AK55" s="136"/>
      <c r="AL55" s="136"/>
      <c r="AM55" s="136"/>
      <c r="AN55" s="136"/>
      <c r="AO55" s="138"/>
      <c r="AP55" s="215"/>
      <c r="AQ55" s="216"/>
      <c r="AR55" s="216"/>
      <c r="AS55" s="216"/>
      <c r="AT55" s="217"/>
      <c r="AU55" s="64"/>
      <c r="AV55" s="183" t="s">
        <v>27</v>
      </c>
      <c r="AW55" s="183"/>
      <c r="AX55" s="80"/>
      <c r="AY55" s="656"/>
      <c r="AZ55" s="657"/>
      <c r="BA55" s="657"/>
      <c r="BB55" s="658"/>
      <c r="BC55" s="350" t="s">
        <v>63</v>
      </c>
      <c r="BD55" s="351"/>
      <c r="BE55" s="516">
        <f>IF(申請書!BE55="","",申請書!BE55)</f>
        <v>0</v>
      </c>
      <c r="BF55" s="516"/>
      <c r="BG55" s="516"/>
      <c r="BH55" s="516"/>
      <c r="BI55" s="517"/>
      <c r="BK55" s="1" t="s">
        <v>160</v>
      </c>
      <c r="BN55" s="1" t="s">
        <v>163</v>
      </c>
    </row>
    <row r="56" spans="2:66" ht="10.15" customHeight="1" x14ac:dyDescent="0.15">
      <c r="B56" s="713"/>
      <c r="C56" s="714"/>
      <c r="D56" s="717"/>
      <c r="E56" s="718"/>
      <c r="F56" s="667"/>
      <c r="G56" s="668"/>
      <c r="H56" s="668"/>
      <c r="I56" s="668"/>
      <c r="J56" s="210"/>
      <c r="K56" s="211"/>
      <c r="L56" s="219"/>
      <c r="M56" s="219"/>
      <c r="N56" s="219"/>
      <c r="O56" s="219"/>
      <c r="P56" s="220"/>
      <c r="Q56" s="184" t="str">
        <f>IF(申請書!Q56="","",申請書!Q56)</f>
        <v>：</v>
      </c>
      <c r="R56" s="185"/>
      <c r="S56" s="185"/>
      <c r="T56" s="186"/>
      <c r="U56" s="694" t="str">
        <f>IF(申請書!U56="","",申請書!U56)</f>
        <v/>
      </c>
      <c r="V56" s="695"/>
      <c r="W56" s="695"/>
      <c r="X56" s="696"/>
      <c r="Y56" s="350" t="s">
        <v>63</v>
      </c>
      <c r="Z56" s="351"/>
      <c r="AA56" s="362">
        <f>IF(申請書!AA56="","",申請書!AA56)</f>
        <v>0</v>
      </c>
      <c r="AB56" s="362"/>
      <c r="AC56" s="362"/>
      <c r="AD56" s="362"/>
      <c r="AE56" s="450"/>
      <c r="AF56" s="511" t="s">
        <v>128</v>
      </c>
      <c r="AG56" s="512"/>
      <c r="AH56" s="137"/>
      <c r="AI56" s="136"/>
      <c r="AJ56" s="136"/>
      <c r="AK56" s="136"/>
      <c r="AL56" s="136"/>
      <c r="AM56" s="136"/>
      <c r="AN56" s="136"/>
      <c r="AO56" s="138"/>
      <c r="AP56" s="218"/>
      <c r="AQ56" s="219"/>
      <c r="AR56" s="219"/>
      <c r="AS56" s="219"/>
      <c r="AT56" s="220"/>
      <c r="AU56" s="184" t="str">
        <f>IF(申請書!AU56="","",申請書!AU56)</f>
        <v>：</v>
      </c>
      <c r="AV56" s="185"/>
      <c r="AW56" s="185"/>
      <c r="AX56" s="186"/>
      <c r="AY56" s="656"/>
      <c r="AZ56" s="657"/>
      <c r="BA56" s="657"/>
      <c r="BB56" s="658"/>
      <c r="BC56" s="196" t="s">
        <v>20</v>
      </c>
      <c r="BD56" s="197"/>
      <c r="BE56" s="197"/>
      <c r="BF56" s="514" t="str">
        <f>IF(申請書!BF56="","",申請書!BF56)</f>
        <v/>
      </c>
      <c r="BG56" s="514"/>
      <c r="BH56" s="514"/>
      <c r="BI56" s="515"/>
      <c r="BK56" s="1" t="s">
        <v>161</v>
      </c>
      <c r="BN56" s="1" t="s">
        <v>164</v>
      </c>
    </row>
    <row r="57" spans="2:66" ht="10.15" customHeight="1" x14ac:dyDescent="0.15">
      <c r="B57" s="715"/>
      <c r="C57" s="716"/>
      <c r="D57" s="719"/>
      <c r="E57" s="720"/>
      <c r="F57" s="666" t="str">
        <f>IF(申請書!F57="","",申請書!F57)</f>
        <v/>
      </c>
      <c r="G57" s="176"/>
      <c r="H57" s="176"/>
      <c r="I57" s="176"/>
      <c r="J57" s="232" t="s">
        <v>45</v>
      </c>
      <c r="K57" s="233"/>
      <c r="L57" s="212" t="str">
        <f>IF(申請書!L57="","",申請書!L57)</f>
        <v>　 月　 日</v>
      </c>
      <c r="M57" s="213"/>
      <c r="N57" s="213"/>
      <c r="O57" s="213"/>
      <c r="P57" s="214"/>
      <c r="Q57" s="180" t="str">
        <f>IF(申請書!Q57="","",申請書!Q57)</f>
        <v>：</v>
      </c>
      <c r="R57" s="181"/>
      <c r="S57" s="181"/>
      <c r="T57" s="182"/>
      <c r="U57" s="688" t="str">
        <f>IF(申請書!U57="","",申請書!U57)</f>
        <v/>
      </c>
      <c r="V57" s="689"/>
      <c r="W57" s="689"/>
      <c r="X57" s="690"/>
      <c r="Y57" s="352" t="s">
        <v>24</v>
      </c>
      <c r="Z57" s="353"/>
      <c r="AA57" s="353"/>
      <c r="AB57" s="363" t="str">
        <f>IF(申請書!AB57="","",申請書!AB57)</f>
        <v/>
      </c>
      <c r="AC57" s="363"/>
      <c r="AD57" s="363"/>
      <c r="AE57" s="451"/>
      <c r="AF57" s="511" t="s">
        <v>127</v>
      </c>
      <c r="AG57" s="512"/>
      <c r="AH57" s="137"/>
      <c r="AI57" s="136"/>
      <c r="AJ57" s="136"/>
      <c r="AK57" s="136"/>
      <c r="AL57" s="136"/>
      <c r="AM57" s="136"/>
      <c r="AN57" s="136"/>
      <c r="AO57" s="138"/>
      <c r="AP57" s="212" t="str">
        <f>IF(申請書!AP57="","",申請書!AP57)</f>
        <v>　 月　 日</v>
      </c>
      <c r="AQ57" s="213"/>
      <c r="AR57" s="213"/>
      <c r="AS57" s="213"/>
      <c r="AT57" s="214"/>
      <c r="AU57" s="180" t="str">
        <f>IF(申請書!AU57="","",申請書!AU57)</f>
        <v>：</v>
      </c>
      <c r="AV57" s="181"/>
      <c r="AW57" s="181"/>
      <c r="AX57" s="182"/>
      <c r="AY57" s="656" t="str">
        <f>IF(申請書!AY57="","",申請書!AY57)</f>
        <v/>
      </c>
      <c r="AZ57" s="657"/>
      <c r="BA57" s="657"/>
      <c r="BB57" s="658"/>
      <c r="BC57" s="346" t="s">
        <v>34</v>
      </c>
      <c r="BD57" s="347"/>
      <c r="BE57" s="347"/>
      <c r="BF57" s="363" t="str">
        <f>IF(申請書!BF57="","",申請書!BF57)</f>
        <v/>
      </c>
      <c r="BG57" s="363"/>
      <c r="BH57" s="363"/>
      <c r="BI57" s="451"/>
      <c r="BK57" s="1" t="s">
        <v>159</v>
      </c>
    </row>
    <row r="58" spans="2:66" ht="10.15" customHeight="1" x14ac:dyDescent="0.15">
      <c r="B58" s="715"/>
      <c r="C58" s="716"/>
      <c r="D58" s="719"/>
      <c r="E58" s="720"/>
      <c r="F58" s="666"/>
      <c r="G58" s="176"/>
      <c r="H58" s="176"/>
      <c r="I58" s="176"/>
      <c r="J58" s="232"/>
      <c r="K58" s="233"/>
      <c r="L58" s="215"/>
      <c r="M58" s="216"/>
      <c r="N58" s="216"/>
      <c r="O58" s="216"/>
      <c r="P58" s="217"/>
      <c r="Q58" s="64"/>
      <c r="R58" s="183" t="s">
        <v>27</v>
      </c>
      <c r="S58" s="183"/>
      <c r="T58" s="80"/>
      <c r="U58" s="691"/>
      <c r="V58" s="692"/>
      <c r="W58" s="692"/>
      <c r="X58" s="693"/>
      <c r="Y58" s="342" t="s">
        <v>31</v>
      </c>
      <c r="Z58" s="343"/>
      <c r="AA58" s="343"/>
      <c r="AB58" s="663" t="str">
        <f>IF(申請書!AB58="","",申請書!AB58)</f>
        <v/>
      </c>
      <c r="AC58" s="663"/>
      <c r="AD58" s="663"/>
      <c r="AE58" s="664"/>
      <c r="AF58" s="511" t="s">
        <v>129</v>
      </c>
      <c r="AG58" s="512"/>
      <c r="AH58" s="137"/>
      <c r="AI58" s="136"/>
      <c r="AJ58" s="136"/>
      <c r="AK58" s="136"/>
      <c r="AL58" s="136"/>
      <c r="AM58" s="136"/>
      <c r="AN58" s="136"/>
      <c r="AO58" s="138"/>
      <c r="AP58" s="215"/>
      <c r="AQ58" s="216"/>
      <c r="AR58" s="216"/>
      <c r="AS58" s="216"/>
      <c r="AT58" s="217"/>
      <c r="AU58" s="64"/>
      <c r="AV58" s="183" t="s">
        <v>27</v>
      </c>
      <c r="AW58" s="183"/>
      <c r="AX58" s="80"/>
      <c r="AY58" s="656"/>
      <c r="AZ58" s="657"/>
      <c r="BA58" s="657"/>
      <c r="BB58" s="658"/>
      <c r="BC58" s="342" t="s">
        <v>25</v>
      </c>
      <c r="BD58" s="343"/>
      <c r="BE58" s="343"/>
      <c r="BF58" s="663" t="str">
        <f>IF(申請書!BF58="","",申請書!BF58)</f>
        <v/>
      </c>
      <c r="BG58" s="663"/>
      <c r="BH58" s="663"/>
      <c r="BI58" s="664"/>
      <c r="BK58" s="1" t="s">
        <v>162</v>
      </c>
    </row>
    <row r="59" spans="2:66" ht="10.15" customHeight="1" x14ac:dyDescent="0.15">
      <c r="B59" s="715"/>
      <c r="C59" s="716"/>
      <c r="D59" s="719"/>
      <c r="E59" s="720"/>
      <c r="F59" s="667"/>
      <c r="G59" s="668"/>
      <c r="H59" s="668"/>
      <c r="I59" s="668"/>
      <c r="J59" s="210"/>
      <c r="K59" s="211"/>
      <c r="L59" s="218"/>
      <c r="M59" s="219"/>
      <c r="N59" s="219"/>
      <c r="O59" s="219"/>
      <c r="P59" s="220"/>
      <c r="Q59" s="184" t="str">
        <f>IF(申請書!Q59="","",申請書!Q59)</f>
        <v>：</v>
      </c>
      <c r="R59" s="185"/>
      <c r="S59" s="185"/>
      <c r="T59" s="186"/>
      <c r="U59" s="694" t="str">
        <f>IF(申請書!U59="","",申請書!U59)</f>
        <v/>
      </c>
      <c r="V59" s="695"/>
      <c r="W59" s="695"/>
      <c r="X59" s="696"/>
      <c r="Y59" s="350" t="s">
        <v>63</v>
      </c>
      <c r="Z59" s="351"/>
      <c r="AA59" s="362">
        <f>IF(申請書!AA59="","",申請書!AA59)</f>
        <v>0</v>
      </c>
      <c r="AB59" s="362"/>
      <c r="AC59" s="362"/>
      <c r="AD59" s="362"/>
      <c r="AE59" s="450"/>
      <c r="AF59" s="511" t="s">
        <v>127</v>
      </c>
      <c r="AG59" s="512"/>
      <c r="AH59" s="137"/>
      <c r="AI59" s="136"/>
      <c r="AJ59" s="136"/>
      <c r="AK59" s="136"/>
      <c r="AL59" s="136"/>
      <c r="AM59" s="136"/>
      <c r="AN59" s="136"/>
      <c r="AO59" s="138"/>
      <c r="AP59" s="218"/>
      <c r="AQ59" s="219"/>
      <c r="AR59" s="219"/>
      <c r="AS59" s="219"/>
      <c r="AT59" s="220"/>
      <c r="AU59" s="184" t="str">
        <f>IF(申請書!AU59="","",申請書!AU59)</f>
        <v>：</v>
      </c>
      <c r="AV59" s="185"/>
      <c r="AW59" s="185"/>
      <c r="AX59" s="186"/>
      <c r="AY59" s="656"/>
      <c r="AZ59" s="657"/>
      <c r="BA59" s="657"/>
      <c r="BB59" s="658"/>
      <c r="BC59" s="350" t="s">
        <v>63</v>
      </c>
      <c r="BD59" s="351"/>
      <c r="BE59" s="362">
        <f>IF(申請書!BE59="","",申請書!BE59)</f>
        <v>0</v>
      </c>
      <c r="BF59" s="362"/>
      <c r="BG59" s="362"/>
      <c r="BH59" s="362"/>
      <c r="BI59" s="450"/>
    </row>
    <row r="60" spans="2:66" ht="10.15" customHeight="1" x14ac:dyDescent="0.15">
      <c r="B60" s="715"/>
      <c r="C60" s="716"/>
      <c r="D60" s="719"/>
      <c r="E60" s="720"/>
      <c r="F60" s="665" t="str">
        <f>IF(申請書!F60="","",申請書!F60)</f>
        <v/>
      </c>
      <c r="G60" s="493"/>
      <c r="H60" s="493"/>
      <c r="I60" s="493"/>
      <c r="J60" s="222" t="s">
        <v>45</v>
      </c>
      <c r="K60" s="223"/>
      <c r="L60" s="212" t="str">
        <f>IF(申請書!L60="","",申請書!L60)</f>
        <v>　 月　 日</v>
      </c>
      <c r="M60" s="213"/>
      <c r="N60" s="213"/>
      <c r="O60" s="213"/>
      <c r="P60" s="214"/>
      <c r="Q60" s="180" t="str">
        <f>IF(申請書!Q60="","",申請書!Q60)</f>
        <v>：</v>
      </c>
      <c r="R60" s="181"/>
      <c r="S60" s="181"/>
      <c r="T60" s="182"/>
      <c r="U60" s="688" t="str">
        <f>IF(申請書!U60="","",申請書!U60)</f>
        <v/>
      </c>
      <c r="V60" s="689"/>
      <c r="W60" s="689"/>
      <c r="X60" s="690"/>
      <c r="Y60" s="352" t="s">
        <v>24</v>
      </c>
      <c r="Z60" s="353"/>
      <c r="AA60" s="353"/>
      <c r="AB60" s="363" t="str">
        <f>IF(申請書!AB60="","",申請書!AB60)</f>
        <v/>
      </c>
      <c r="AC60" s="363"/>
      <c r="AD60" s="363"/>
      <c r="AE60" s="451"/>
      <c r="AF60" s="511" t="s">
        <v>130</v>
      </c>
      <c r="AG60" s="512"/>
      <c r="AH60" s="137"/>
      <c r="AI60" s="136"/>
      <c r="AJ60" s="136"/>
      <c r="AK60" s="136"/>
      <c r="AL60" s="136"/>
      <c r="AM60" s="136"/>
      <c r="AN60" s="136"/>
      <c r="AO60" s="138"/>
      <c r="AP60" s="212" t="str">
        <f>IF(申請書!AP60="","",申請書!AP60)</f>
        <v>　 月　 日</v>
      </c>
      <c r="AQ60" s="213"/>
      <c r="AR60" s="213"/>
      <c r="AS60" s="213"/>
      <c r="AT60" s="214"/>
      <c r="AU60" s="180" t="str">
        <f>IF(申請書!AU60="","",申請書!AU60)</f>
        <v>：</v>
      </c>
      <c r="AV60" s="181"/>
      <c r="AW60" s="181"/>
      <c r="AX60" s="182"/>
      <c r="AY60" s="656" t="str">
        <f>IF(申請書!AY60="","",申請書!AY60)</f>
        <v/>
      </c>
      <c r="AZ60" s="657"/>
      <c r="BA60" s="657"/>
      <c r="BB60" s="658"/>
      <c r="BC60" s="346" t="s">
        <v>20</v>
      </c>
      <c r="BD60" s="347"/>
      <c r="BE60" s="347"/>
      <c r="BF60" s="363" t="str">
        <f>IF(申請書!BF60="","",申請書!BF60)</f>
        <v/>
      </c>
      <c r="BG60" s="363"/>
      <c r="BH60" s="363"/>
      <c r="BI60" s="451"/>
    </row>
    <row r="61" spans="2:66" ht="10.15" customHeight="1" x14ac:dyDescent="0.15">
      <c r="B61" s="715"/>
      <c r="C61" s="716"/>
      <c r="D61" s="719"/>
      <c r="E61" s="720"/>
      <c r="F61" s="666"/>
      <c r="G61" s="176"/>
      <c r="H61" s="176"/>
      <c r="I61" s="176"/>
      <c r="J61" s="232"/>
      <c r="K61" s="233"/>
      <c r="L61" s="215"/>
      <c r="M61" s="216"/>
      <c r="N61" s="216"/>
      <c r="O61" s="216"/>
      <c r="P61" s="217"/>
      <c r="Q61" s="64"/>
      <c r="R61" s="183" t="s">
        <v>27</v>
      </c>
      <c r="S61" s="183"/>
      <c r="T61" s="80"/>
      <c r="U61" s="691"/>
      <c r="V61" s="692"/>
      <c r="W61" s="692"/>
      <c r="X61" s="693"/>
      <c r="Y61" s="346" t="s">
        <v>31</v>
      </c>
      <c r="Z61" s="347"/>
      <c r="AA61" s="347"/>
      <c r="AB61" s="456" t="str">
        <f>IF(申請書!AB61="","",申請書!AB61)</f>
        <v/>
      </c>
      <c r="AC61" s="456"/>
      <c r="AD61" s="456"/>
      <c r="AE61" s="457"/>
      <c r="AF61" s="511" t="s">
        <v>121</v>
      </c>
      <c r="AG61" s="512"/>
      <c r="AH61" s="137"/>
      <c r="AI61" s="136"/>
      <c r="AJ61" s="136"/>
      <c r="AK61" s="136"/>
      <c r="AL61" s="136"/>
      <c r="AM61" s="136"/>
      <c r="AN61" s="136"/>
      <c r="AO61" s="138"/>
      <c r="AP61" s="215"/>
      <c r="AQ61" s="216"/>
      <c r="AR61" s="216"/>
      <c r="AS61" s="216"/>
      <c r="AT61" s="217"/>
      <c r="AU61" s="64"/>
      <c r="AV61" s="183" t="s">
        <v>27</v>
      </c>
      <c r="AW61" s="183"/>
      <c r="AX61" s="80"/>
      <c r="AY61" s="656"/>
      <c r="AZ61" s="657"/>
      <c r="BA61" s="657"/>
      <c r="BB61" s="658"/>
      <c r="BC61" s="346" t="s">
        <v>34</v>
      </c>
      <c r="BD61" s="347"/>
      <c r="BE61" s="347"/>
      <c r="BF61" s="363" t="str">
        <f>IF(申請書!BF61="","",申請書!BF61)</f>
        <v/>
      </c>
      <c r="BG61" s="363"/>
      <c r="BH61" s="363"/>
      <c r="BI61" s="451"/>
    </row>
    <row r="62" spans="2:66" ht="10.15" customHeight="1" x14ac:dyDescent="0.15">
      <c r="B62" s="226"/>
      <c r="C62" s="227"/>
      <c r="D62" s="707"/>
      <c r="E62" s="708"/>
      <c r="F62" s="667"/>
      <c r="G62" s="668"/>
      <c r="H62" s="668"/>
      <c r="I62" s="668"/>
      <c r="J62" s="210"/>
      <c r="K62" s="211"/>
      <c r="L62" s="218"/>
      <c r="M62" s="219"/>
      <c r="N62" s="219"/>
      <c r="O62" s="219"/>
      <c r="P62" s="220"/>
      <c r="Q62" s="184" t="str">
        <f>IF(申請書!Q62="","",申請書!Q62)</f>
        <v>：</v>
      </c>
      <c r="R62" s="185"/>
      <c r="S62" s="185"/>
      <c r="T62" s="186"/>
      <c r="U62" s="694" t="str">
        <f>IF(申請書!U62="","",申請書!U62)</f>
        <v/>
      </c>
      <c r="V62" s="695"/>
      <c r="W62" s="695"/>
      <c r="X62" s="696"/>
      <c r="Y62" s="350" t="s">
        <v>63</v>
      </c>
      <c r="Z62" s="351"/>
      <c r="AA62" s="362">
        <f>IF(申請書!AA62="","",申請書!AA62)</f>
        <v>0</v>
      </c>
      <c r="AB62" s="362"/>
      <c r="AC62" s="362"/>
      <c r="AD62" s="362"/>
      <c r="AE62" s="450"/>
      <c r="AF62" s="511"/>
      <c r="AG62" s="512"/>
      <c r="AH62" s="137"/>
      <c r="AI62" s="136"/>
      <c r="AJ62" s="136"/>
      <c r="AK62" s="136"/>
      <c r="AL62" s="136"/>
      <c r="AM62" s="136"/>
      <c r="AN62" s="136"/>
      <c r="AO62" s="138"/>
      <c r="AP62" s="218"/>
      <c r="AQ62" s="219"/>
      <c r="AR62" s="219"/>
      <c r="AS62" s="219"/>
      <c r="AT62" s="220"/>
      <c r="AU62" s="184" t="str">
        <f>IF(申請書!AU62="","",申請書!AU62)</f>
        <v>：</v>
      </c>
      <c r="AV62" s="185"/>
      <c r="AW62" s="185"/>
      <c r="AX62" s="186"/>
      <c r="AY62" s="656"/>
      <c r="AZ62" s="657"/>
      <c r="BA62" s="657"/>
      <c r="BB62" s="658"/>
      <c r="BC62" s="342" t="s">
        <v>25</v>
      </c>
      <c r="BD62" s="343"/>
      <c r="BE62" s="343"/>
      <c r="BF62" s="663" t="str">
        <f>IF(申請書!BF62="","",申請書!BF62)</f>
        <v/>
      </c>
      <c r="BG62" s="663"/>
      <c r="BH62" s="663"/>
      <c r="BI62" s="664"/>
    </row>
    <row r="63" spans="2:66" ht="10.15" customHeight="1" x14ac:dyDescent="0.15">
      <c r="B63" s="226"/>
      <c r="C63" s="227"/>
      <c r="D63" s="707"/>
      <c r="E63" s="708"/>
      <c r="F63" s="665" t="str">
        <f>IF(申請書!F63="","",申請書!F63)</f>
        <v/>
      </c>
      <c r="G63" s="493"/>
      <c r="H63" s="493"/>
      <c r="I63" s="493"/>
      <c r="J63" s="222" t="s">
        <v>45</v>
      </c>
      <c r="K63" s="223"/>
      <c r="L63" s="212" t="str">
        <f>IF(申請書!L63="","",申請書!L63)</f>
        <v>　 月　 日</v>
      </c>
      <c r="M63" s="213"/>
      <c r="N63" s="213"/>
      <c r="O63" s="213"/>
      <c r="P63" s="214"/>
      <c r="Q63" s="180" t="str">
        <f>IF(申請書!Q63="","",申請書!Q63)</f>
        <v>：</v>
      </c>
      <c r="R63" s="181"/>
      <c r="S63" s="181"/>
      <c r="T63" s="182"/>
      <c r="U63" s="688" t="str">
        <f>IF(申請書!U63="","",申請書!U63)</f>
        <v/>
      </c>
      <c r="V63" s="689"/>
      <c r="W63" s="689"/>
      <c r="X63" s="690"/>
      <c r="Y63" s="352" t="s">
        <v>24</v>
      </c>
      <c r="Z63" s="353"/>
      <c r="AA63" s="353"/>
      <c r="AB63" s="363" t="str">
        <f>IF(申請書!AB63="","",申請書!AB63)</f>
        <v/>
      </c>
      <c r="AC63" s="363"/>
      <c r="AD63" s="363"/>
      <c r="AE63" s="451"/>
      <c r="AF63" s="511"/>
      <c r="AG63" s="512"/>
      <c r="AH63" s="137"/>
      <c r="AI63" s="136"/>
      <c r="AJ63" s="136"/>
      <c r="AK63" s="136"/>
      <c r="AL63" s="136"/>
      <c r="AM63" s="136"/>
      <c r="AN63" s="136"/>
      <c r="AO63" s="138"/>
      <c r="AP63" s="212" t="str">
        <f>IF(申請書!AP63="","",申請書!AP63)</f>
        <v>　 月　 日</v>
      </c>
      <c r="AQ63" s="213"/>
      <c r="AR63" s="213"/>
      <c r="AS63" s="213"/>
      <c r="AT63" s="214"/>
      <c r="AU63" s="180" t="str">
        <f>IF(申請書!AU63="","",申請書!AU63)</f>
        <v>：</v>
      </c>
      <c r="AV63" s="181"/>
      <c r="AW63" s="181"/>
      <c r="AX63" s="182"/>
      <c r="AY63" s="656" t="str">
        <f>IF(申請書!AY63="","",申請書!AY63)</f>
        <v/>
      </c>
      <c r="AZ63" s="657"/>
      <c r="BA63" s="657"/>
      <c r="BB63" s="658"/>
      <c r="BC63" s="350" t="s">
        <v>63</v>
      </c>
      <c r="BD63" s="351"/>
      <c r="BE63" s="362">
        <f>IF(申請書!BE63="","",申請書!BE63)</f>
        <v>0</v>
      </c>
      <c r="BF63" s="362"/>
      <c r="BG63" s="362"/>
      <c r="BH63" s="362"/>
      <c r="BI63" s="450"/>
    </row>
    <row r="64" spans="2:66" ht="10.15" customHeight="1" x14ac:dyDescent="0.15">
      <c r="B64" s="395"/>
      <c r="C64" s="392"/>
      <c r="D64" s="709"/>
      <c r="E64" s="710"/>
      <c r="F64" s="666"/>
      <c r="G64" s="176"/>
      <c r="H64" s="176"/>
      <c r="I64" s="176"/>
      <c r="J64" s="232"/>
      <c r="K64" s="233"/>
      <c r="L64" s="215"/>
      <c r="M64" s="216"/>
      <c r="N64" s="216"/>
      <c r="O64" s="216"/>
      <c r="P64" s="217"/>
      <c r="Q64" s="64"/>
      <c r="R64" s="183" t="s">
        <v>27</v>
      </c>
      <c r="S64" s="183"/>
      <c r="T64" s="80"/>
      <c r="U64" s="691"/>
      <c r="V64" s="692"/>
      <c r="W64" s="692"/>
      <c r="X64" s="693"/>
      <c r="Y64" s="346" t="s">
        <v>31</v>
      </c>
      <c r="Z64" s="347"/>
      <c r="AA64" s="347"/>
      <c r="AB64" s="456" t="str">
        <f>IF(申請書!AB64="","",申請書!AB64)</f>
        <v/>
      </c>
      <c r="AC64" s="456"/>
      <c r="AD64" s="456"/>
      <c r="AE64" s="457"/>
      <c r="AF64" s="511"/>
      <c r="AG64" s="512"/>
      <c r="AH64" s="137"/>
      <c r="AI64" s="136"/>
      <c r="AJ64" s="136"/>
      <c r="AK64" s="136"/>
      <c r="AL64" s="136"/>
      <c r="AM64" s="136"/>
      <c r="AN64" s="136"/>
      <c r="AO64" s="138"/>
      <c r="AP64" s="215"/>
      <c r="AQ64" s="216"/>
      <c r="AR64" s="216"/>
      <c r="AS64" s="216"/>
      <c r="AT64" s="217"/>
      <c r="AU64" s="64"/>
      <c r="AV64" s="183" t="s">
        <v>27</v>
      </c>
      <c r="AW64" s="183"/>
      <c r="AX64" s="80"/>
      <c r="AY64" s="656"/>
      <c r="AZ64" s="657"/>
      <c r="BA64" s="657"/>
      <c r="BB64" s="658"/>
      <c r="BC64" s="53"/>
      <c r="BD64" s="54"/>
      <c r="BE64" s="54"/>
      <c r="BF64" s="54"/>
      <c r="BG64" s="54"/>
      <c r="BH64" s="54"/>
      <c r="BI64" s="55"/>
    </row>
    <row r="65" spans="2:61" ht="10.15" customHeight="1" thickBot="1" x14ac:dyDescent="0.2">
      <c r="B65" s="321"/>
      <c r="C65" s="322"/>
      <c r="D65" s="711"/>
      <c r="E65" s="712"/>
      <c r="F65" s="667"/>
      <c r="G65" s="668"/>
      <c r="H65" s="668"/>
      <c r="I65" s="668"/>
      <c r="J65" s="232"/>
      <c r="K65" s="233"/>
      <c r="L65" s="218"/>
      <c r="M65" s="219"/>
      <c r="N65" s="219"/>
      <c r="O65" s="219"/>
      <c r="P65" s="220"/>
      <c r="Q65" s="184" t="str">
        <f>IF(申請書!Q65="","",申請書!Q65)</f>
        <v>：</v>
      </c>
      <c r="R65" s="185"/>
      <c r="S65" s="185"/>
      <c r="T65" s="186"/>
      <c r="U65" s="694" t="str">
        <f>IF(申請書!U65="","",申請書!U65)</f>
        <v/>
      </c>
      <c r="V65" s="695"/>
      <c r="W65" s="695"/>
      <c r="X65" s="696"/>
      <c r="Y65" s="354" t="s">
        <v>63</v>
      </c>
      <c r="Z65" s="355"/>
      <c r="AA65" s="659">
        <f>IF(申請書!AA65="","",申請書!AA65)</f>
        <v>0</v>
      </c>
      <c r="AB65" s="659"/>
      <c r="AC65" s="659"/>
      <c r="AD65" s="659"/>
      <c r="AE65" s="660"/>
      <c r="AF65" s="518"/>
      <c r="AG65" s="519"/>
      <c r="AH65" s="142"/>
      <c r="AI65" s="133"/>
      <c r="AJ65" s="133"/>
      <c r="AK65" s="133"/>
      <c r="AL65" s="133"/>
      <c r="AM65" s="133"/>
      <c r="AN65" s="133"/>
      <c r="AO65" s="143"/>
      <c r="AP65" s="218"/>
      <c r="AQ65" s="219"/>
      <c r="AR65" s="219"/>
      <c r="AS65" s="219"/>
      <c r="AT65" s="220"/>
      <c r="AU65" s="184" t="str">
        <f>IF(申請書!AU65="","",申請書!AU65)</f>
        <v>：</v>
      </c>
      <c r="AV65" s="185"/>
      <c r="AW65" s="185"/>
      <c r="AX65" s="186"/>
      <c r="AY65" s="656"/>
      <c r="AZ65" s="657"/>
      <c r="BA65" s="657"/>
      <c r="BB65" s="658"/>
      <c r="BC65" s="50"/>
      <c r="BD65" s="63"/>
      <c r="BE65" s="51"/>
      <c r="BF65" s="51"/>
      <c r="BG65" s="51"/>
      <c r="BH65" s="51"/>
      <c r="BI65" s="52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679"/>
      <c r="C67" s="680"/>
      <c r="D67" s="680"/>
      <c r="E67" s="680"/>
      <c r="F67" s="680"/>
      <c r="G67" s="680"/>
      <c r="H67" s="680"/>
      <c r="I67" s="680"/>
      <c r="J67" s="680"/>
      <c r="K67" s="681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tr">
        <f>IF(申請書!B68="","",申請書!B68)</f>
        <v/>
      </c>
      <c r="C68" s="258"/>
      <c r="D68" s="258"/>
      <c r="E68" s="258"/>
      <c r="F68" s="258"/>
      <c r="G68" s="258"/>
      <c r="H68" s="258"/>
      <c r="I68" s="258"/>
      <c r="J68" s="258"/>
      <c r="K68" s="259"/>
      <c r="L68" s="671" t="str">
        <f>IF(申請書!L68="","",申請書!L68)</f>
        <v/>
      </c>
      <c r="M68" s="672"/>
      <c r="N68" s="672"/>
      <c r="O68" s="673"/>
      <c r="P68" s="212" t="str">
        <f>申請書!P68</f>
        <v>　 月　 日</v>
      </c>
      <c r="Q68" s="213"/>
      <c r="R68" s="213"/>
      <c r="S68" s="213"/>
      <c r="T68" s="214"/>
      <c r="U68" s="467" t="str">
        <f>申請書!U68</f>
        <v>：</v>
      </c>
      <c r="V68" s="468"/>
      <c r="W68" s="468"/>
      <c r="X68" s="492"/>
      <c r="Y68" s="484" t="s">
        <v>24</v>
      </c>
      <c r="Z68" s="485"/>
      <c r="AA68" s="485"/>
      <c r="AB68" s="202" t="str">
        <f>IF(申請書!AB68="","",申請書!AB68)</f>
        <v/>
      </c>
      <c r="AC68" s="202"/>
      <c r="AD68" s="202"/>
      <c r="AE68" s="203"/>
      <c r="AF68" s="257" t="str">
        <f>IF(申請書!AF68="","",申請書!AF68)</f>
        <v/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671" t="str">
        <f>IF(申請書!AP68="","",申請書!AP68)</f>
        <v/>
      </c>
      <c r="AQ68" s="672"/>
      <c r="AR68" s="672"/>
      <c r="AS68" s="673"/>
      <c r="AT68" s="212" t="str">
        <f>申請書!AT68</f>
        <v>　 月　 日</v>
      </c>
      <c r="AU68" s="213"/>
      <c r="AV68" s="213"/>
      <c r="AW68" s="213"/>
      <c r="AX68" s="214"/>
      <c r="AY68" s="467" t="str">
        <f>申請書!AY68</f>
        <v>：</v>
      </c>
      <c r="AZ68" s="468"/>
      <c r="BA68" s="468"/>
      <c r="BB68" s="492"/>
      <c r="BC68" s="484" t="s">
        <v>24</v>
      </c>
      <c r="BD68" s="485"/>
      <c r="BE68" s="485"/>
      <c r="BF68" s="202" t="str">
        <f>IF(申請書!BF68="","",申請書!BF68)</f>
        <v/>
      </c>
      <c r="BG68" s="202"/>
      <c r="BH68" s="202"/>
      <c r="BI68" s="203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674"/>
      <c r="M69" s="440"/>
      <c r="N69" s="440"/>
      <c r="O69" s="675"/>
      <c r="P69" s="215"/>
      <c r="Q69" s="216"/>
      <c r="R69" s="216"/>
      <c r="S69" s="216"/>
      <c r="T69" s="217"/>
      <c r="U69" s="64"/>
      <c r="V69" s="183" t="s">
        <v>27</v>
      </c>
      <c r="W69" s="183"/>
      <c r="X69" s="78"/>
      <c r="Y69" s="472" t="s">
        <v>33</v>
      </c>
      <c r="Z69" s="473"/>
      <c r="AA69" s="473"/>
      <c r="AB69" s="663" t="str">
        <f>IF(申請書!AB69="","",申請書!AB69)</f>
        <v/>
      </c>
      <c r="AC69" s="663"/>
      <c r="AD69" s="663"/>
      <c r="AE69" s="664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674"/>
      <c r="AQ69" s="440"/>
      <c r="AR69" s="440"/>
      <c r="AS69" s="675"/>
      <c r="AT69" s="215"/>
      <c r="AU69" s="216"/>
      <c r="AV69" s="216"/>
      <c r="AW69" s="216"/>
      <c r="AX69" s="217"/>
      <c r="AY69" s="64"/>
      <c r="AZ69" s="183" t="s">
        <v>27</v>
      </c>
      <c r="BA69" s="183"/>
      <c r="BB69" s="78"/>
      <c r="BC69" s="472" t="s">
        <v>33</v>
      </c>
      <c r="BD69" s="473"/>
      <c r="BE69" s="473"/>
      <c r="BF69" s="663" t="str">
        <f>IF(申請書!BF69="","",申請書!BF69)</f>
        <v/>
      </c>
      <c r="BG69" s="663"/>
      <c r="BH69" s="663"/>
      <c r="BI69" s="664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676"/>
      <c r="M70" s="677"/>
      <c r="N70" s="677"/>
      <c r="O70" s="678"/>
      <c r="P70" s="218"/>
      <c r="Q70" s="219"/>
      <c r="R70" s="219"/>
      <c r="S70" s="219"/>
      <c r="T70" s="220"/>
      <c r="U70" s="184" t="str">
        <f>申請書!U70</f>
        <v>：</v>
      </c>
      <c r="V70" s="185"/>
      <c r="W70" s="185"/>
      <c r="X70" s="580"/>
      <c r="Y70" s="452" t="s">
        <v>63</v>
      </c>
      <c r="Z70" s="453"/>
      <c r="AA70" s="684">
        <f>IF(申請書!AA70="","",申請書!AA70)</f>
        <v>0</v>
      </c>
      <c r="AB70" s="684"/>
      <c r="AC70" s="684"/>
      <c r="AD70" s="684"/>
      <c r="AE70" s="68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676"/>
      <c r="AQ70" s="677"/>
      <c r="AR70" s="677"/>
      <c r="AS70" s="678"/>
      <c r="AT70" s="218"/>
      <c r="AU70" s="219"/>
      <c r="AV70" s="219"/>
      <c r="AW70" s="219"/>
      <c r="AX70" s="220"/>
      <c r="AY70" s="184" t="str">
        <f>申請書!AY70</f>
        <v>：</v>
      </c>
      <c r="AZ70" s="185"/>
      <c r="BA70" s="185"/>
      <c r="BB70" s="580"/>
      <c r="BC70" s="452" t="s">
        <v>63</v>
      </c>
      <c r="BD70" s="453"/>
      <c r="BE70" s="684">
        <f>IF(申請書!BE70="","",申請書!BE70)</f>
        <v>0</v>
      </c>
      <c r="BF70" s="684"/>
      <c r="BG70" s="684"/>
      <c r="BH70" s="684"/>
      <c r="BI70" s="685"/>
    </row>
    <row r="71" spans="2:61" ht="10.15" customHeight="1" x14ac:dyDescent="0.15">
      <c r="B71" s="257" t="str">
        <f>IF(申請書!B71="","",申請書!B71)</f>
        <v/>
      </c>
      <c r="C71" s="258"/>
      <c r="D71" s="258"/>
      <c r="E71" s="258"/>
      <c r="F71" s="258"/>
      <c r="G71" s="258"/>
      <c r="H71" s="258"/>
      <c r="I71" s="258"/>
      <c r="J71" s="258"/>
      <c r="K71" s="259"/>
      <c r="L71" s="671" t="str">
        <f>IF(申請書!L71="","",申請書!L71)</f>
        <v/>
      </c>
      <c r="M71" s="672"/>
      <c r="N71" s="672"/>
      <c r="O71" s="673"/>
      <c r="P71" s="212" t="str">
        <f>申請書!P71</f>
        <v>　 月　 日</v>
      </c>
      <c r="Q71" s="213"/>
      <c r="R71" s="213"/>
      <c r="S71" s="213"/>
      <c r="T71" s="214"/>
      <c r="U71" s="180" t="str">
        <f>申請書!U71</f>
        <v>：</v>
      </c>
      <c r="V71" s="181"/>
      <c r="W71" s="181"/>
      <c r="X71" s="579"/>
      <c r="Y71" s="446" t="s">
        <v>24</v>
      </c>
      <c r="Z71" s="447"/>
      <c r="AA71" s="447"/>
      <c r="AB71" s="448" t="str">
        <f>IF(申請書!AB71="","",申請書!AB71)</f>
        <v/>
      </c>
      <c r="AC71" s="448"/>
      <c r="AD71" s="448"/>
      <c r="AE71" s="449"/>
      <c r="AF71" s="257" t="str">
        <f>IF(申請書!AF71="","",申請書!AF71)</f>
        <v/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671" t="str">
        <f>IF(申請書!AP71="","",申請書!AP71)</f>
        <v/>
      </c>
      <c r="AQ71" s="672"/>
      <c r="AR71" s="672"/>
      <c r="AS71" s="673"/>
      <c r="AT71" s="212" t="str">
        <f>申請書!AT71</f>
        <v>　 月　 日</v>
      </c>
      <c r="AU71" s="213"/>
      <c r="AV71" s="213"/>
      <c r="AW71" s="213"/>
      <c r="AX71" s="214"/>
      <c r="AY71" s="180" t="str">
        <f>申請書!AY71</f>
        <v>：</v>
      </c>
      <c r="AZ71" s="181"/>
      <c r="BA71" s="181"/>
      <c r="BB71" s="579"/>
      <c r="BC71" s="446" t="s">
        <v>24</v>
      </c>
      <c r="BD71" s="447"/>
      <c r="BE71" s="447"/>
      <c r="BF71" s="448" t="str">
        <f>IF(申請書!BF71="","",申請書!BF71)</f>
        <v/>
      </c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674"/>
      <c r="M72" s="440"/>
      <c r="N72" s="440"/>
      <c r="O72" s="675"/>
      <c r="P72" s="215"/>
      <c r="Q72" s="216"/>
      <c r="R72" s="216"/>
      <c r="S72" s="216"/>
      <c r="T72" s="217"/>
      <c r="U72" s="64"/>
      <c r="V72" s="183" t="s">
        <v>27</v>
      </c>
      <c r="W72" s="183"/>
      <c r="X72" s="78"/>
      <c r="Y72" s="472" t="s">
        <v>33</v>
      </c>
      <c r="Z72" s="473"/>
      <c r="AA72" s="473"/>
      <c r="AB72" s="663" t="str">
        <f>IF(申請書!AB72="","",申請書!AB72)</f>
        <v/>
      </c>
      <c r="AC72" s="663"/>
      <c r="AD72" s="663"/>
      <c r="AE72" s="664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674"/>
      <c r="AQ72" s="440"/>
      <c r="AR72" s="440"/>
      <c r="AS72" s="675"/>
      <c r="AT72" s="215"/>
      <c r="AU72" s="216"/>
      <c r="AV72" s="216"/>
      <c r="AW72" s="216"/>
      <c r="AX72" s="217"/>
      <c r="AY72" s="64"/>
      <c r="AZ72" s="183" t="s">
        <v>27</v>
      </c>
      <c r="BA72" s="183"/>
      <c r="BB72" s="78"/>
      <c r="BC72" s="472" t="s">
        <v>33</v>
      </c>
      <c r="BD72" s="473"/>
      <c r="BE72" s="473"/>
      <c r="BF72" s="663" t="str">
        <f>IF(申請書!BF72="","",申請書!BF72)</f>
        <v/>
      </c>
      <c r="BG72" s="663"/>
      <c r="BH72" s="663"/>
      <c r="BI72" s="664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676"/>
      <c r="M73" s="677"/>
      <c r="N73" s="677"/>
      <c r="O73" s="678"/>
      <c r="P73" s="218"/>
      <c r="Q73" s="219"/>
      <c r="R73" s="219"/>
      <c r="S73" s="219"/>
      <c r="T73" s="220"/>
      <c r="U73" s="184" t="str">
        <f>申請書!U73</f>
        <v>：</v>
      </c>
      <c r="V73" s="185"/>
      <c r="W73" s="185"/>
      <c r="X73" s="580"/>
      <c r="Y73" s="354" t="s">
        <v>63</v>
      </c>
      <c r="Z73" s="355"/>
      <c r="AA73" s="659">
        <f>IF(申請書!AA73="","",申請書!AA73)</f>
        <v>0</v>
      </c>
      <c r="AB73" s="659"/>
      <c r="AC73" s="659"/>
      <c r="AD73" s="659"/>
      <c r="AE73" s="660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676"/>
      <c r="AQ73" s="677"/>
      <c r="AR73" s="677"/>
      <c r="AS73" s="678"/>
      <c r="AT73" s="218"/>
      <c r="AU73" s="219"/>
      <c r="AV73" s="219"/>
      <c r="AW73" s="219"/>
      <c r="AX73" s="220"/>
      <c r="AY73" s="184" t="str">
        <f>申請書!AY73</f>
        <v>：</v>
      </c>
      <c r="AZ73" s="185"/>
      <c r="BA73" s="185"/>
      <c r="BB73" s="580"/>
      <c r="BC73" s="354" t="s">
        <v>63</v>
      </c>
      <c r="BD73" s="355"/>
      <c r="BE73" s="659">
        <f>IF(申請書!BE73="","",申請書!BE73)</f>
        <v>0</v>
      </c>
      <c r="BF73" s="659"/>
      <c r="BG73" s="659"/>
      <c r="BH73" s="659"/>
      <c r="BI73" s="660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tr">
        <f>IF(申請書!L74="","",申請書!L74)</f>
        <v>月　日</v>
      </c>
      <c r="M74" s="327"/>
      <c r="N74" s="327"/>
      <c r="O74" s="327"/>
      <c r="P74" s="327"/>
      <c r="Q74" s="328"/>
      <c r="R74" s="326" t="str">
        <f>IF(申請書!R74="","",申請書!R74)</f>
        <v>月　日</v>
      </c>
      <c r="S74" s="327"/>
      <c r="T74" s="327"/>
      <c r="U74" s="327"/>
      <c r="V74" s="327"/>
      <c r="W74" s="328"/>
      <c r="X74" s="326" t="str">
        <f>IF(申請書!X74="","",申請書!X74)</f>
        <v>月　日</v>
      </c>
      <c r="Y74" s="327"/>
      <c r="Z74" s="327"/>
      <c r="AA74" s="327"/>
      <c r="AB74" s="327"/>
      <c r="AC74" s="328"/>
      <c r="AD74" s="326" t="str">
        <f>IF(申請書!AD74="","",申請書!AD74)</f>
        <v>月　日</v>
      </c>
      <c r="AE74" s="327"/>
      <c r="AF74" s="327"/>
      <c r="AG74" s="327"/>
      <c r="AH74" s="327"/>
      <c r="AI74" s="328"/>
      <c r="AJ74" s="326" t="str">
        <f>IF(申請書!AJ74="","",申請書!AJ74)</f>
        <v>月　日</v>
      </c>
      <c r="AK74" s="327"/>
      <c r="AL74" s="327"/>
      <c r="AM74" s="327"/>
      <c r="AN74" s="327"/>
      <c r="AO74" s="328"/>
      <c r="AP74" s="326" t="str">
        <f>IF(申請書!AP74="","",申請書!AP74)</f>
        <v>月　日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247" t="str">
        <f>IF(申請書!N75="","",申請書!N75)</f>
        <v/>
      </c>
      <c r="O75" s="247"/>
      <c r="P75" s="323" t="s">
        <v>30</v>
      </c>
      <c r="Q75" s="324"/>
      <c r="R75" s="325" t="s">
        <v>29</v>
      </c>
      <c r="S75" s="323"/>
      <c r="T75" s="247" t="str">
        <f>IF(申請書!T75="","",申請書!T75)</f>
        <v/>
      </c>
      <c r="U75" s="247"/>
      <c r="V75" s="323" t="s">
        <v>30</v>
      </c>
      <c r="W75" s="324"/>
      <c r="X75" s="325" t="s">
        <v>29</v>
      </c>
      <c r="Y75" s="323"/>
      <c r="Z75" s="247" t="str">
        <f>IF(申請書!Z75="","",申請書!Z75)</f>
        <v/>
      </c>
      <c r="AA75" s="247"/>
      <c r="AB75" s="323" t="s">
        <v>30</v>
      </c>
      <c r="AC75" s="324"/>
      <c r="AD75" s="325" t="s">
        <v>29</v>
      </c>
      <c r="AE75" s="323"/>
      <c r="AF75" s="247" t="str">
        <f>IF(申請書!AF75="","",申請書!AF75)</f>
        <v/>
      </c>
      <c r="AG75" s="247"/>
      <c r="AH75" s="323" t="s">
        <v>30</v>
      </c>
      <c r="AI75" s="324"/>
      <c r="AJ75" s="325" t="s">
        <v>29</v>
      </c>
      <c r="AK75" s="323"/>
      <c r="AL75" s="247" t="str">
        <f>IF(申請書!AL75="","",申請書!AL75)</f>
        <v/>
      </c>
      <c r="AM75" s="247"/>
      <c r="AN75" s="323" t="s">
        <v>30</v>
      </c>
      <c r="AO75" s="324"/>
      <c r="AP75" s="325" t="s">
        <v>29</v>
      </c>
      <c r="AQ75" s="323"/>
      <c r="AR75" s="247" t="str">
        <f>IF(申請書!AR75="","",申請書!AR75)</f>
        <v/>
      </c>
      <c r="AS75" s="247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 t="str">
        <f>IF(申請書!H76="","",申請書!H76)</f>
        <v/>
      </c>
      <c r="I76" s="316"/>
      <c r="J76" s="316"/>
      <c r="K76" s="317"/>
      <c r="L76" s="404" t="str">
        <f>IF(申請書!L76="","",申請書!L76)</f>
        <v/>
      </c>
      <c r="M76" s="405"/>
      <c r="N76" s="405"/>
      <c r="O76" s="405"/>
      <c r="P76" s="329" t="s">
        <v>45</v>
      </c>
      <c r="Q76" s="330"/>
      <c r="R76" s="404" t="str">
        <f>IF(申請書!R76="","",申請書!R76)</f>
        <v/>
      </c>
      <c r="S76" s="405"/>
      <c r="T76" s="405"/>
      <c r="U76" s="405"/>
      <c r="V76" s="329" t="s">
        <v>45</v>
      </c>
      <c r="W76" s="330"/>
      <c r="X76" s="404" t="str">
        <f>IF(申請書!X76="","",申請書!X76)</f>
        <v/>
      </c>
      <c r="Y76" s="405"/>
      <c r="Z76" s="405"/>
      <c r="AA76" s="405"/>
      <c r="AB76" s="329" t="s">
        <v>45</v>
      </c>
      <c r="AC76" s="330"/>
      <c r="AD76" s="404" t="str">
        <f>IF(申請書!AD76="","",申請書!AD76)</f>
        <v/>
      </c>
      <c r="AE76" s="405"/>
      <c r="AF76" s="405"/>
      <c r="AG76" s="405"/>
      <c r="AH76" s="329" t="s">
        <v>45</v>
      </c>
      <c r="AI76" s="330"/>
      <c r="AJ76" s="404" t="str">
        <f>IF(申請書!AJ76="","",申請書!AJ76)</f>
        <v/>
      </c>
      <c r="AK76" s="405"/>
      <c r="AL76" s="405"/>
      <c r="AM76" s="405"/>
      <c r="AN76" s="329" t="s">
        <v>45</v>
      </c>
      <c r="AO76" s="330"/>
      <c r="AP76" s="404" t="str">
        <f>IF(申請書!AP76="","",申請書!AP76)</f>
        <v/>
      </c>
      <c r="AQ76" s="405"/>
      <c r="AR76" s="405"/>
      <c r="AS76" s="405"/>
      <c r="AT76" s="329" t="s">
        <v>45</v>
      </c>
      <c r="AU76" s="330"/>
      <c r="AV76" s="291">
        <f>IF(申請書!AV76="","",申請書!AV76)</f>
        <v>0</v>
      </c>
      <c r="AW76" s="292"/>
      <c r="AX76" s="292"/>
      <c r="AY76" s="292"/>
      <c r="AZ76" s="292"/>
      <c r="BA76" s="329" t="s">
        <v>45</v>
      </c>
      <c r="BB76" s="540"/>
      <c r="BC76" s="520">
        <f>IF(申請書!BC76="","",申請書!BC76)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661"/>
      <c r="M77" s="662"/>
      <c r="N77" s="662"/>
      <c r="O77" s="662"/>
      <c r="P77" s="331"/>
      <c r="Q77" s="332"/>
      <c r="R77" s="661"/>
      <c r="S77" s="662"/>
      <c r="T77" s="662"/>
      <c r="U77" s="662"/>
      <c r="V77" s="331"/>
      <c r="W77" s="332"/>
      <c r="X77" s="661"/>
      <c r="Y77" s="662"/>
      <c r="Z77" s="662"/>
      <c r="AA77" s="662"/>
      <c r="AB77" s="331"/>
      <c r="AC77" s="332"/>
      <c r="AD77" s="661"/>
      <c r="AE77" s="662"/>
      <c r="AF77" s="662"/>
      <c r="AG77" s="662"/>
      <c r="AH77" s="331"/>
      <c r="AI77" s="332"/>
      <c r="AJ77" s="661"/>
      <c r="AK77" s="662"/>
      <c r="AL77" s="662"/>
      <c r="AM77" s="662"/>
      <c r="AN77" s="331"/>
      <c r="AO77" s="332"/>
      <c r="AP77" s="661"/>
      <c r="AQ77" s="662"/>
      <c r="AR77" s="662"/>
      <c r="AS77" s="662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12" t="str">
        <f>IF(申請書!H78="","",申請書!H78)</f>
        <v/>
      </c>
      <c r="I78" s="313"/>
      <c r="J78" s="313"/>
      <c r="K78" s="314"/>
      <c r="L78" s="406" t="str">
        <f>IF(申請書!L78="","",申請書!L78)</f>
        <v/>
      </c>
      <c r="M78" s="407"/>
      <c r="N78" s="407"/>
      <c r="O78" s="407"/>
      <c r="P78" s="268" t="s">
        <v>45</v>
      </c>
      <c r="Q78" s="269"/>
      <c r="R78" s="406" t="str">
        <f>IF(申請書!R78="","",申請書!R78)</f>
        <v/>
      </c>
      <c r="S78" s="407"/>
      <c r="T78" s="407"/>
      <c r="U78" s="407"/>
      <c r="V78" s="268" t="s">
        <v>45</v>
      </c>
      <c r="W78" s="269"/>
      <c r="X78" s="406" t="str">
        <f>IF(申請書!X78="","",申請書!X78)</f>
        <v/>
      </c>
      <c r="Y78" s="407"/>
      <c r="Z78" s="407"/>
      <c r="AA78" s="407"/>
      <c r="AB78" s="268" t="s">
        <v>45</v>
      </c>
      <c r="AC78" s="269"/>
      <c r="AD78" s="406" t="str">
        <f>IF(申請書!AD78="","",申請書!AD78)</f>
        <v/>
      </c>
      <c r="AE78" s="407"/>
      <c r="AF78" s="407"/>
      <c r="AG78" s="407"/>
      <c r="AH78" s="268" t="s">
        <v>45</v>
      </c>
      <c r="AI78" s="269"/>
      <c r="AJ78" s="406" t="str">
        <f>IF(申請書!AJ78="","",申請書!AJ78)</f>
        <v/>
      </c>
      <c r="AK78" s="407"/>
      <c r="AL78" s="407"/>
      <c r="AM78" s="407"/>
      <c r="AN78" s="268" t="s">
        <v>45</v>
      </c>
      <c r="AO78" s="269"/>
      <c r="AP78" s="406" t="str">
        <f>IF(申請書!AP78="","",申請書!AP78)</f>
        <v/>
      </c>
      <c r="AQ78" s="407"/>
      <c r="AR78" s="407"/>
      <c r="AS78" s="407"/>
      <c r="AT78" s="268" t="s">
        <v>45</v>
      </c>
      <c r="AU78" s="269"/>
      <c r="AV78" s="266">
        <f>IF(申請書!AV78="","",申請書!AV78)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8"/>
      <c r="I79" s="319"/>
      <c r="J79" s="319"/>
      <c r="K79" s="320"/>
      <c r="L79" s="406"/>
      <c r="M79" s="407"/>
      <c r="N79" s="407"/>
      <c r="O79" s="407"/>
      <c r="P79" s="268"/>
      <c r="Q79" s="269"/>
      <c r="R79" s="406"/>
      <c r="S79" s="407"/>
      <c r="T79" s="407"/>
      <c r="U79" s="407"/>
      <c r="V79" s="268"/>
      <c r="W79" s="269"/>
      <c r="X79" s="406"/>
      <c r="Y79" s="407"/>
      <c r="Z79" s="407"/>
      <c r="AA79" s="407"/>
      <c r="AB79" s="268"/>
      <c r="AC79" s="269"/>
      <c r="AD79" s="406"/>
      <c r="AE79" s="407"/>
      <c r="AF79" s="407"/>
      <c r="AG79" s="407"/>
      <c r="AH79" s="268"/>
      <c r="AI79" s="269"/>
      <c r="AJ79" s="406"/>
      <c r="AK79" s="407"/>
      <c r="AL79" s="407"/>
      <c r="AM79" s="407"/>
      <c r="AN79" s="268"/>
      <c r="AO79" s="269"/>
      <c r="AP79" s="406"/>
      <c r="AQ79" s="407"/>
      <c r="AR79" s="407"/>
      <c r="AS79" s="407"/>
      <c r="AT79" s="331"/>
      <c r="AU79" s="332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0.15" customHeight="1" x14ac:dyDescent="0.15">
      <c r="B80" s="257" t="s">
        <v>76</v>
      </c>
      <c r="C80" s="258"/>
      <c r="D80" s="258"/>
      <c r="E80" s="258"/>
      <c r="F80" s="258"/>
      <c r="G80" s="259"/>
      <c r="H80" s="73"/>
      <c r="I80" s="68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191"/>
      <c r="X80" s="191"/>
      <c r="Y80" s="191"/>
      <c r="Z80" s="191"/>
      <c r="AA80" s="191"/>
      <c r="AB80" s="191"/>
      <c r="AC80" s="191"/>
      <c r="AD80" s="191"/>
      <c r="AE80" s="191"/>
      <c r="AF80" s="191"/>
      <c r="AG80" s="191"/>
      <c r="AH80" s="191"/>
      <c r="AI80" s="191"/>
      <c r="AJ80" s="191"/>
      <c r="AK80" s="69"/>
      <c r="AL80" s="69"/>
      <c r="AM80" s="69"/>
      <c r="AN80" s="69"/>
      <c r="AO80" s="69"/>
      <c r="AP80" s="69"/>
      <c r="AQ80" s="27"/>
      <c r="AR80" s="150" t="s">
        <v>206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0.15" customHeight="1" x14ac:dyDescent="0.15">
      <c r="B81" s="260"/>
      <c r="C81" s="261"/>
      <c r="D81" s="261"/>
      <c r="E81" s="261"/>
      <c r="F81" s="261"/>
      <c r="G81" s="262"/>
      <c r="H81" s="669" t="s">
        <v>77</v>
      </c>
      <c r="I81" s="670"/>
      <c r="J81" s="249" t="s">
        <v>80</v>
      </c>
      <c r="K81" s="249"/>
      <c r="L81" s="249"/>
      <c r="M81" s="249"/>
      <c r="N81" s="249"/>
      <c r="O81" s="249"/>
      <c r="P81" s="249"/>
      <c r="Q81" s="249"/>
      <c r="R81" s="249"/>
      <c r="S81" s="249"/>
      <c r="T81" s="249"/>
      <c r="U81" s="249"/>
      <c r="V81" s="249"/>
      <c r="W81" s="249"/>
      <c r="X81" s="249"/>
      <c r="Y81" s="249"/>
      <c r="Z81" s="249"/>
      <c r="AA81" s="249"/>
      <c r="AB81" s="249"/>
      <c r="AC81" s="249"/>
      <c r="AD81" s="249"/>
      <c r="AE81" s="249"/>
      <c r="AF81" s="249"/>
      <c r="AG81" s="249"/>
      <c r="AH81" s="249"/>
      <c r="AI81" s="249"/>
      <c r="AJ81" s="249"/>
      <c r="AK81" s="249"/>
      <c r="AL81" s="249"/>
      <c r="AM81" s="249"/>
      <c r="AN81" s="249"/>
      <c r="AO81" s="249"/>
      <c r="AP81" s="249"/>
      <c r="AQ81" s="683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0.15" customHeight="1" x14ac:dyDescent="0.15">
      <c r="B82" s="260"/>
      <c r="C82" s="261"/>
      <c r="D82" s="261"/>
      <c r="E82" s="261"/>
      <c r="F82" s="261"/>
      <c r="G82" s="262"/>
      <c r="H82" s="669" t="s">
        <v>78</v>
      </c>
      <c r="I82" s="670"/>
      <c r="J82" s="249" t="s">
        <v>81</v>
      </c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49"/>
      <c r="AA82" s="249"/>
      <c r="AB82" s="249"/>
      <c r="AC82" s="249"/>
      <c r="AD82" s="249"/>
      <c r="AE82" s="249"/>
      <c r="AF82" s="249"/>
      <c r="AG82" s="249"/>
      <c r="AH82" s="249"/>
      <c r="AI82" s="249"/>
      <c r="AJ82" s="249"/>
      <c r="AK82" s="249"/>
      <c r="AL82" s="249"/>
      <c r="AM82" s="249"/>
      <c r="AN82" s="249"/>
      <c r="AO82" s="249"/>
      <c r="AP82" s="249"/>
      <c r="AQ82" s="683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0.15" customHeight="1" x14ac:dyDescent="0.15">
      <c r="B83" s="260"/>
      <c r="C83" s="261"/>
      <c r="D83" s="261"/>
      <c r="E83" s="261"/>
      <c r="F83" s="261"/>
      <c r="G83" s="262"/>
      <c r="H83" s="669" t="s">
        <v>79</v>
      </c>
      <c r="I83" s="670"/>
      <c r="J83" s="249" t="s">
        <v>86</v>
      </c>
      <c r="K83" s="249"/>
      <c r="L83" s="249"/>
      <c r="M83" s="249"/>
      <c r="N83" s="249"/>
      <c r="O83" s="249"/>
      <c r="P83" s="249"/>
      <c r="Q83" s="249"/>
      <c r="R83" s="249"/>
      <c r="S83" s="249"/>
      <c r="T83" s="249"/>
      <c r="U83" s="249"/>
      <c r="V83" s="249"/>
      <c r="W83" s="249"/>
      <c r="X83" s="249"/>
      <c r="Y83" s="249"/>
      <c r="Z83" s="249"/>
      <c r="AA83" s="249"/>
      <c r="AB83" s="249"/>
      <c r="AC83" s="249"/>
      <c r="AD83" s="249"/>
      <c r="AE83" s="249"/>
      <c r="AF83" s="249"/>
      <c r="AG83" s="249"/>
      <c r="AH83" s="249"/>
      <c r="AI83" s="249"/>
      <c r="AJ83" s="249"/>
      <c r="AK83" s="249"/>
      <c r="AL83" s="249"/>
      <c r="AM83" s="249"/>
      <c r="AN83" s="249"/>
      <c r="AO83" s="249"/>
      <c r="AP83" s="249"/>
      <c r="AQ83" s="683"/>
      <c r="AR83" s="164" t="s">
        <v>207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208</v>
      </c>
      <c r="BI83" s="161"/>
    </row>
    <row r="84" spans="2:61" ht="10.15" customHeight="1" thickBot="1" x14ac:dyDescent="0.2">
      <c r="B84" s="263"/>
      <c r="C84" s="264"/>
      <c r="D84" s="264"/>
      <c r="E84" s="264"/>
      <c r="F84" s="264"/>
      <c r="G84" s="265"/>
      <c r="H84" s="75"/>
      <c r="I84" s="70"/>
      <c r="J84" s="247" t="s">
        <v>87</v>
      </c>
      <c r="K84" s="247"/>
      <c r="L84" s="247"/>
      <c r="M84" s="247"/>
      <c r="N84" s="247"/>
      <c r="O84" s="247"/>
      <c r="P84" s="247"/>
      <c r="Q84" s="247"/>
      <c r="R84" s="247"/>
      <c r="S84" s="247"/>
      <c r="T84" s="247"/>
      <c r="U84" s="247"/>
      <c r="V84" s="247"/>
      <c r="W84" s="247"/>
      <c r="X84" s="247"/>
      <c r="Y84" s="247"/>
      <c r="Z84" s="247"/>
      <c r="AA84" s="247"/>
      <c r="AB84" s="247"/>
      <c r="AC84" s="247"/>
      <c r="AD84" s="247"/>
      <c r="AE84" s="247"/>
      <c r="AF84" s="247"/>
      <c r="AG84" s="247"/>
      <c r="AH84" s="247"/>
      <c r="AI84" s="247"/>
      <c r="AJ84" s="247"/>
      <c r="AK84" s="247"/>
      <c r="AL84" s="247"/>
      <c r="AM84" s="247"/>
      <c r="AN84" s="247"/>
      <c r="AO84" s="247"/>
      <c r="AP84" s="247"/>
      <c r="AQ84" s="682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6" spans="2:61" ht="13.15" customHeight="1" x14ac:dyDescent="0.15"/>
  </sheetData>
  <mergeCells count="562">
    <mergeCell ref="B62:C63"/>
    <mergeCell ref="D62:E63"/>
    <mergeCell ref="L63:P65"/>
    <mergeCell ref="Q54:T54"/>
    <mergeCell ref="L57:P59"/>
    <mergeCell ref="L60:P62"/>
    <mergeCell ref="R58:S58"/>
    <mergeCell ref="F54:I56"/>
    <mergeCell ref="J54:K56"/>
    <mergeCell ref="B64:C65"/>
    <mergeCell ref="D64:E65"/>
    <mergeCell ref="B56:C61"/>
    <mergeCell ref="D56:E61"/>
    <mergeCell ref="U57:X58"/>
    <mergeCell ref="U59:X59"/>
    <mergeCell ref="U60:X61"/>
    <mergeCell ref="U62:X62"/>
    <mergeCell ref="U63:X64"/>
    <mergeCell ref="F57:I59"/>
    <mergeCell ref="J57:K59"/>
    <mergeCell ref="F60:I62"/>
    <mergeCell ref="J60:K62"/>
    <mergeCell ref="J63:K65"/>
    <mergeCell ref="Q63:T63"/>
    <mergeCell ref="Q57:T57"/>
    <mergeCell ref="Q60:T60"/>
    <mergeCell ref="Q59:T59"/>
    <mergeCell ref="B24:C25"/>
    <mergeCell ref="B26:C29"/>
    <mergeCell ref="B30:C32"/>
    <mergeCell ref="B54:E55"/>
    <mergeCell ref="B33:C34"/>
    <mergeCell ref="B35:C37"/>
    <mergeCell ref="B38:C39"/>
    <mergeCell ref="B40:C42"/>
    <mergeCell ref="B43:C53"/>
    <mergeCell ref="BF26:BI26"/>
    <mergeCell ref="BH19:BI19"/>
    <mergeCell ref="BD19:BG19"/>
    <mergeCell ref="AV18:AY18"/>
    <mergeCell ref="L48:P50"/>
    <mergeCell ref="Q48:T48"/>
    <mergeCell ref="L51:P53"/>
    <mergeCell ref="Q53:T53"/>
    <mergeCell ref="L54:P56"/>
    <mergeCell ref="L27:P29"/>
    <mergeCell ref="L24:P26"/>
    <mergeCell ref="R46:S46"/>
    <mergeCell ref="L39:P41"/>
    <mergeCell ref="L30:P32"/>
    <mergeCell ref="Q44:T44"/>
    <mergeCell ref="Q27:T27"/>
    <mergeCell ref="L33:P35"/>
    <mergeCell ref="R31:S31"/>
    <mergeCell ref="R49:S49"/>
    <mergeCell ref="B21:C23"/>
    <mergeCell ref="D21:K23"/>
    <mergeCell ref="L21:T23"/>
    <mergeCell ref="U21:X23"/>
    <mergeCell ref="B14:D14"/>
    <mergeCell ref="B6:C11"/>
    <mergeCell ref="BH15:BI15"/>
    <mergeCell ref="BH16:BI16"/>
    <mergeCell ref="BH17:BI17"/>
    <mergeCell ref="BB16:BG16"/>
    <mergeCell ref="BB15:BG15"/>
    <mergeCell ref="K14:L14"/>
    <mergeCell ref="AR17:BA17"/>
    <mergeCell ref="BB17:BG17"/>
    <mergeCell ref="D10:Y11"/>
    <mergeCell ref="I14:J14"/>
    <mergeCell ref="G14:H14"/>
    <mergeCell ref="E14:F14"/>
    <mergeCell ref="D7:AK8"/>
    <mergeCell ref="Z10:AB11"/>
    <mergeCell ref="AC10:AK11"/>
    <mergeCell ref="AR15:BA15"/>
    <mergeCell ref="AP15:AQ17"/>
    <mergeCell ref="BC8:BI14"/>
    <mergeCell ref="AP36:AT38"/>
    <mergeCell ref="AU35:AX35"/>
    <mergeCell ref="AY30:BB32"/>
    <mergeCell ref="AY33:BB35"/>
    <mergeCell ref="AF19:AM19"/>
    <mergeCell ref="AF20:AI20"/>
    <mergeCell ref="AJ20:AK20"/>
    <mergeCell ref="AL20:AM20"/>
    <mergeCell ref="AN20:AO20"/>
    <mergeCell ref="AP20:AQ20"/>
    <mergeCell ref="AU36:AX36"/>
    <mergeCell ref="AY36:BB38"/>
    <mergeCell ref="AU38:AX38"/>
    <mergeCell ref="AU30:AX30"/>
    <mergeCell ref="AU33:AX33"/>
    <mergeCell ref="AV34:AW34"/>
    <mergeCell ref="AU32:AX32"/>
    <mergeCell ref="AV31:AW31"/>
    <mergeCell ref="AV37:AW37"/>
    <mergeCell ref="AP33:AT35"/>
    <mergeCell ref="BB19:BC19"/>
    <mergeCell ref="AZ19:BA19"/>
    <mergeCell ref="AV19:AY19"/>
    <mergeCell ref="AT20:AU20"/>
    <mergeCell ref="AY39:BB41"/>
    <mergeCell ref="BC32:BE32"/>
    <mergeCell ref="BF32:BI32"/>
    <mergeCell ref="BF30:BI30"/>
    <mergeCell ref="BC57:BE57"/>
    <mergeCell ref="BF42:BI42"/>
    <mergeCell ref="BC48:BE48"/>
    <mergeCell ref="BF48:BI48"/>
    <mergeCell ref="AV52:AW52"/>
    <mergeCell ref="BC52:BE52"/>
    <mergeCell ref="AY51:BB53"/>
    <mergeCell ref="BC51:BD51"/>
    <mergeCell ref="BE51:BI51"/>
    <mergeCell ref="AV46:AW46"/>
    <mergeCell ref="BC44:BE44"/>
    <mergeCell ref="AU47:AX47"/>
    <mergeCell ref="AU54:AX54"/>
    <mergeCell ref="AY54:BB56"/>
    <mergeCell ref="BC38:BE38"/>
    <mergeCell ref="AU45:AX45"/>
    <mergeCell ref="AY45:BB47"/>
    <mergeCell ref="BC45:BE45"/>
    <mergeCell ref="AU41:AX41"/>
    <mergeCell ref="BC37:BE37"/>
    <mergeCell ref="BF37:BI37"/>
    <mergeCell ref="AP30:AT32"/>
    <mergeCell ref="BC34:BE34"/>
    <mergeCell ref="Y40:AA40"/>
    <mergeCell ref="AB40:AE40"/>
    <mergeCell ref="Y46:AA46"/>
    <mergeCell ref="BC31:BD31"/>
    <mergeCell ref="BC30:BE30"/>
    <mergeCell ref="BF45:BI45"/>
    <mergeCell ref="BC33:BE33"/>
    <mergeCell ref="BF33:BI33"/>
    <mergeCell ref="BF34:BI34"/>
    <mergeCell ref="BC35:BD35"/>
    <mergeCell ref="BE35:BI35"/>
    <mergeCell ref="BC41:BE41"/>
    <mergeCell ref="BF36:BI36"/>
    <mergeCell ref="BC40:BE40"/>
    <mergeCell ref="BF40:BI40"/>
    <mergeCell ref="BE39:BI39"/>
    <mergeCell ref="BC39:BD39"/>
    <mergeCell ref="BF38:BI38"/>
    <mergeCell ref="AV40:AW40"/>
    <mergeCell ref="BC42:BE42"/>
    <mergeCell ref="BC58:BE58"/>
    <mergeCell ref="BC59:BD59"/>
    <mergeCell ref="BE59:BI59"/>
    <mergeCell ref="BF52:BI52"/>
    <mergeCell ref="BC53:BE53"/>
    <mergeCell ref="BF53:BI53"/>
    <mergeCell ref="BC46:BE46"/>
    <mergeCell ref="BF46:BI46"/>
    <mergeCell ref="BF57:BI57"/>
    <mergeCell ref="BF58:BI58"/>
    <mergeCell ref="BC54:BE54"/>
    <mergeCell ref="BF54:BI54"/>
    <mergeCell ref="BC55:BD55"/>
    <mergeCell ref="BE55:BI55"/>
    <mergeCell ref="BC56:BE56"/>
    <mergeCell ref="BF56:BI56"/>
    <mergeCell ref="AY57:BB59"/>
    <mergeCell ref="AV58:AW58"/>
    <mergeCell ref="AU59:AX59"/>
    <mergeCell ref="AP57:AT59"/>
    <mergeCell ref="Y59:Z59"/>
    <mergeCell ref="AA59:AE59"/>
    <mergeCell ref="AF59:AG59"/>
    <mergeCell ref="Y58:AA58"/>
    <mergeCell ref="AB58:AE58"/>
    <mergeCell ref="AF58:AG58"/>
    <mergeCell ref="Y61:AA61"/>
    <mergeCell ref="AA62:AE62"/>
    <mergeCell ref="AU62:AX62"/>
    <mergeCell ref="AF57:AG57"/>
    <mergeCell ref="Y57:AA57"/>
    <mergeCell ref="AB57:AE57"/>
    <mergeCell ref="Y60:AA60"/>
    <mergeCell ref="AB60:AE60"/>
    <mergeCell ref="AB61:AE61"/>
    <mergeCell ref="AU57:AX57"/>
    <mergeCell ref="AU60:AX60"/>
    <mergeCell ref="AY68:BB68"/>
    <mergeCell ref="AD74:AI74"/>
    <mergeCell ref="U71:X71"/>
    <mergeCell ref="Y71:AA71"/>
    <mergeCell ref="AB71:AE71"/>
    <mergeCell ref="AF71:AO73"/>
    <mergeCell ref="V72:W72"/>
    <mergeCell ref="D78:G79"/>
    <mergeCell ref="H78:K79"/>
    <mergeCell ref="L78:O79"/>
    <mergeCell ref="P78:Q79"/>
    <mergeCell ref="R78:U79"/>
    <mergeCell ref="V78:W79"/>
    <mergeCell ref="V76:W77"/>
    <mergeCell ref="N75:O75"/>
    <mergeCell ref="Y69:AA69"/>
    <mergeCell ref="AT78:AU79"/>
    <mergeCell ref="AV78:AZ79"/>
    <mergeCell ref="Y73:Z73"/>
    <mergeCell ref="AA73:AE73"/>
    <mergeCell ref="X76:AA77"/>
    <mergeCell ref="AB76:AC77"/>
    <mergeCell ref="AD76:AG77"/>
    <mergeCell ref="AH75:AI75"/>
    <mergeCell ref="BF60:BI60"/>
    <mergeCell ref="BF61:BI61"/>
    <mergeCell ref="Y63:AA63"/>
    <mergeCell ref="AB63:AE63"/>
    <mergeCell ref="R64:S64"/>
    <mergeCell ref="AB64:AE64"/>
    <mergeCell ref="AV64:AW64"/>
    <mergeCell ref="AF60:AG60"/>
    <mergeCell ref="Y64:AA64"/>
    <mergeCell ref="BC61:BE61"/>
    <mergeCell ref="Q62:T62"/>
    <mergeCell ref="Y62:Z62"/>
    <mergeCell ref="BF62:BI62"/>
    <mergeCell ref="BC60:BE60"/>
    <mergeCell ref="BC62:BE62"/>
    <mergeCell ref="R61:S61"/>
    <mergeCell ref="AP60:AT62"/>
    <mergeCell ref="AP63:AT65"/>
    <mergeCell ref="AU63:AX63"/>
    <mergeCell ref="AF61:AG65"/>
    <mergeCell ref="AV61:AW61"/>
    <mergeCell ref="AU65:AX65"/>
    <mergeCell ref="U65:X65"/>
    <mergeCell ref="AY60:BB62"/>
    <mergeCell ref="AL7:BA8"/>
    <mergeCell ref="B1:BI1"/>
    <mergeCell ref="AZ2:BG2"/>
    <mergeCell ref="AV2:AY2"/>
    <mergeCell ref="BH2:BI2"/>
    <mergeCell ref="BH3:BI3"/>
    <mergeCell ref="BF3:BG3"/>
    <mergeCell ref="BD3:BE3"/>
    <mergeCell ref="BB3:BC3"/>
    <mergeCell ref="AZ3:BA3"/>
    <mergeCell ref="AV3:AY3"/>
    <mergeCell ref="AZ10:BA11"/>
    <mergeCell ref="AR16:BA16"/>
    <mergeCell ref="AT18:AU18"/>
    <mergeCell ref="AP18:AS19"/>
    <mergeCell ref="AN19:AO19"/>
    <mergeCell ref="AN15:AO17"/>
    <mergeCell ref="AH15:AM17"/>
    <mergeCell ref="D16:AE19"/>
    <mergeCell ref="L20:M20"/>
    <mergeCell ref="P20:Q20"/>
    <mergeCell ref="R20:S20"/>
    <mergeCell ref="T20:U20"/>
    <mergeCell ref="V20:W20"/>
    <mergeCell ref="B20:G20"/>
    <mergeCell ref="H20:K20"/>
    <mergeCell ref="N20:O20"/>
    <mergeCell ref="AT19:AU19"/>
    <mergeCell ref="AF18:AO18"/>
    <mergeCell ref="AF15:AG17"/>
    <mergeCell ref="B15:C19"/>
    <mergeCell ref="AL10:AY11"/>
    <mergeCell ref="AV20:AW20"/>
    <mergeCell ref="AX20:BA20"/>
    <mergeCell ref="AR20:AS20"/>
    <mergeCell ref="BF25:BI25"/>
    <mergeCell ref="BF28:BI28"/>
    <mergeCell ref="BC27:BD27"/>
    <mergeCell ref="BE27:BI27"/>
    <mergeCell ref="BC28:BE28"/>
    <mergeCell ref="AY27:BB29"/>
    <mergeCell ref="AP21:AX23"/>
    <mergeCell ref="X20:Y20"/>
    <mergeCell ref="Z20:AE20"/>
    <mergeCell ref="BB20:BC20"/>
    <mergeCell ref="BF20:BG20"/>
    <mergeCell ref="BH20:BI20"/>
    <mergeCell ref="AU24:AX24"/>
    <mergeCell ref="AU26:AX26"/>
    <mergeCell ref="BC24:BE24"/>
    <mergeCell ref="BF24:BI24"/>
    <mergeCell ref="BC26:BE26"/>
    <mergeCell ref="AY24:BB26"/>
    <mergeCell ref="AP24:AT26"/>
    <mergeCell ref="AV25:AW25"/>
    <mergeCell ref="BC25:BE25"/>
    <mergeCell ref="BC21:BI23"/>
    <mergeCell ref="AY21:BB23"/>
    <mergeCell ref="BD20:BE20"/>
    <mergeCell ref="AU27:AX27"/>
    <mergeCell ref="AP27:AT29"/>
    <mergeCell ref="AV28:AW28"/>
    <mergeCell ref="AF26:AG29"/>
    <mergeCell ref="Y29:AA29"/>
    <mergeCell ref="Y21:AE23"/>
    <mergeCell ref="AF21:AG23"/>
    <mergeCell ref="AH21:AO23"/>
    <mergeCell ref="BC29:BE29"/>
    <mergeCell ref="AU29:AX29"/>
    <mergeCell ref="AP42:AT44"/>
    <mergeCell ref="BC43:BD43"/>
    <mergeCell ref="BE43:BI43"/>
    <mergeCell ref="AF24:AG25"/>
    <mergeCell ref="AB25:AE25"/>
    <mergeCell ref="AB26:AE26"/>
    <mergeCell ref="AB29:AE29"/>
    <mergeCell ref="BF44:BI44"/>
    <mergeCell ref="AU42:AX42"/>
    <mergeCell ref="AV43:AW43"/>
    <mergeCell ref="AU44:AX44"/>
    <mergeCell ref="AY42:BB44"/>
    <mergeCell ref="AF41:AG47"/>
    <mergeCell ref="BC47:BD47"/>
    <mergeCell ref="BE47:BI47"/>
    <mergeCell ref="AB45:AE45"/>
    <mergeCell ref="BF29:BI29"/>
    <mergeCell ref="AP45:AT47"/>
    <mergeCell ref="AA47:AE47"/>
    <mergeCell ref="BF41:BI41"/>
    <mergeCell ref="BC36:BE36"/>
    <mergeCell ref="BE31:BI31"/>
    <mergeCell ref="Y33:AA33"/>
    <mergeCell ref="Y31:Z31"/>
    <mergeCell ref="Q24:T24"/>
    <mergeCell ref="U24:X26"/>
    <mergeCell ref="Y24:AA24"/>
    <mergeCell ref="R25:S25"/>
    <mergeCell ref="Y25:AA25"/>
    <mergeCell ref="Q26:T26"/>
    <mergeCell ref="AA27:AE27"/>
    <mergeCell ref="Q29:T29"/>
    <mergeCell ref="R28:S28"/>
    <mergeCell ref="U27:X29"/>
    <mergeCell ref="Y27:Z27"/>
    <mergeCell ref="R34:S34"/>
    <mergeCell ref="Y34:AA34"/>
    <mergeCell ref="Y26:AA26"/>
    <mergeCell ref="AB24:AE24"/>
    <mergeCell ref="Y28:AA28"/>
    <mergeCell ref="AB28:AE28"/>
    <mergeCell ref="AB33:AE33"/>
    <mergeCell ref="L42:P44"/>
    <mergeCell ref="Q36:T36"/>
    <mergeCell ref="U36:X38"/>
    <mergeCell ref="Y36:AA36"/>
    <mergeCell ref="AB36:AE36"/>
    <mergeCell ref="R37:S37"/>
    <mergeCell ref="Y37:AA37"/>
    <mergeCell ref="AB37:AE37"/>
    <mergeCell ref="Q38:T38"/>
    <mergeCell ref="Y38:AA38"/>
    <mergeCell ref="AB38:AE38"/>
    <mergeCell ref="U42:X44"/>
    <mergeCell ref="L36:P38"/>
    <mergeCell ref="R40:S40"/>
    <mergeCell ref="Y43:Z43"/>
    <mergeCell ref="AA43:AE43"/>
    <mergeCell ref="AA31:AE31"/>
    <mergeCell ref="AB42:AE42"/>
    <mergeCell ref="Y42:AA42"/>
    <mergeCell ref="Y44:AA44"/>
    <mergeCell ref="AB44:AE44"/>
    <mergeCell ref="Q39:T39"/>
    <mergeCell ref="Q42:T42"/>
    <mergeCell ref="U39:X41"/>
    <mergeCell ref="R43:S43"/>
    <mergeCell ref="L45:P47"/>
    <mergeCell ref="Q45:T45"/>
    <mergeCell ref="Q47:T47"/>
    <mergeCell ref="U45:X47"/>
    <mergeCell ref="Y45:AA45"/>
    <mergeCell ref="Y47:Z47"/>
    <mergeCell ref="AB46:AE46"/>
    <mergeCell ref="AP39:AT41"/>
    <mergeCell ref="AU39:AX39"/>
    <mergeCell ref="Q30:T30"/>
    <mergeCell ref="Q41:T41"/>
    <mergeCell ref="AF30:AG31"/>
    <mergeCell ref="AF32:AG36"/>
    <mergeCell ref="AF37:AG37"/>
    <mergeCell ref="AF38:AG40"/>
    <mergeCell ref="Y32:AA32"/>
    <mergeCell ref="AB32:AE32"/>
    <mergeCell ref="AA39:AE39"/>
    <mergeCell ref="U33:X35"/>
    <mergeCell ref="U30:X32"/>
    <mergeCell ref="Y30:AA30"/>
    <mergeCell ref="AB30:AE30"/>
    <mergeCell ref="Y41:AA41"/>
    <mergeCell ref="AB41:AE41"/>
    <mergeCell ref="Q35:T35"/>
    <mergeCell ref="Y35:Z35"/>
    <mergeCell ref="Q33:T33"/>
    <mergeCell ref="AA35:AE35"/>
    <mergeCell ref="Q32:T32"/>
    <mergeCell ref="Y39:Z39"/>
    <mergeCell ref="AB34:AE34"/>
    <mergeCell ref="Y49:AA49"/>
    <mergeCell ref="AB49:AE49"/>
    <mergeCell ref="AF49:AG50"/>
    <mergeCell ref="AV49:AW49"/>
    <mergeCell ref="BC49:BE49"/>
    <mergeCell ref="BF49:BI49"/>
    <mergeCell ref="Q50:T50"/>
    <mergeCell ref="Y50:AA50"/>
    <mergeCell ref="AB50:AE50"/>
    <mergeCell ref="AU50:AX50"/>
    <mergeCell ref="BC50:BE50"/>
    <mergeCell ref="BF50:BI50"/>
    <mergeCell ref="U48:X50"/>
    <mergeCell ref="AF48:AG48"/>
    <mergeCell ref="AU48:AX48"/>
    <mergeCell ref="AY48:BB50"/>
    <mergeCell ref="AP48:AT50"/>
    <mergeCell ref="Y48:AA48"/>
    <mergeCell ref="AB48:AE48"/>
    <mergeCell ref="AF55:AG55"/>
    <mergeCell ref="AV55:AW55"/>
    <mergeCell ref="Q56:T56"/>
    <mergeCell ref="AF56:AG56"/>
    <mergeCell ref="AU56:AX56"/>
    <mergeCell ref="AF51:AG54"/>
    <mergeCell ref="R52:S52"/>
    <mergeCell ref="AP54:AT56"/>
    <mergeCell ref="AU53:AX53"/>
    <mergeCell ref="AP51:AT53"/>
    <mergeCell ref="Y51:Z51"/>
    <mergeCell ref="AA51:AE51"/>
    <mergeCell ref="AB55:AE55"/>
    <mergeCell ref="AU51:AX51"/>
    <mergeCell ref="Q51:T51"/>
    <mergeCell ref="U51:X53"/>
    <mergeCell ref="Y55:AA55"/>
    <mergeCell ref="Y56:Z56"/>
    <mergeCell ref="AA56:AE56"/>
    <mergeCell ref="Y54:AA54"/>
    <mergeCell ref="AB54:AE54"/>
    <mergeCell ref="R55:S55"/>
    <mergeCell ref="U54:X55"/>
    <mergeCell ref="U56:X56"/>
    <mergeCell ref="BC66:BI67"/>
    <mergeCell ref="AP66:AS67"/>
    <mergeCell ref="AT66:BB67"/>
    <mergeCell ref="B68:K70"/>
    <mergeCell ref="L68:O70"/>
    <mergeCell ref="P68:T70"/>
    <mergeCell ref="U68:X68"/>
    <mergeCell ref="Y68:AA68"/>
    <mergeCell ref="AB68:AE68"/>
    <mergeCell ref="AF68:AO70"/>
    <mergeCell ref="AP68:AS70"/>
    <mergeCell ref="AT68:AX70"/>
    <mergeCell ref="U70:X70"/>
    <mergeCell ref="Y70:Z70"/>
    <mergeCell ref="AA70:AE70"/>
    <mergeCell ref="BC68:BE68"/>
    <mergeCell ref="BF68:BI68"/>
    <mergeCell ref="V69:W69"/>
    <mergeCell ref="AZ69:BA69"/>
    <mergeCell ref="BC69:BE69"/>
    <mergeCell ref="BF69:BI69"/>
    <mergeCell ref="AY70:BB70"/>
    <mergeCell ref="BC70:BD70"/>
    <mergeCell ref="BE70:BI70"/>
    <mergeCell ref="BC73:BD73"/>
    <mergeCell ref="BE73:BI73"/>
    <mergeCell ref="AP74:AU74"/>
    <mergeCell ref="AV74:BB75"/>
    <mergeCell ref="BC74:BI75"/>
    <mergeCell ref="AP75:AQ75"/>
    <mergeCell ref="AR75:AS75"/>
    <mergeCell ref="AT75:AU75"/>
    <mergeCell ref="AY71:BB71"/>
    <mergeCell ref="BC71:BE71"/>
    <mergeCell ref="BF71:BI71"/>
    <mergeCell ref="L66:O67"/>
    <mergeCell ref="P66:X67"/>
    <mergeCell ref="Y66:AE67"/>
    <mergeCell ref="U73:X73"/>
    <mergeCell ref="B66:K67"/>
    <mergeCell ref="J84:AQ84"/>
    <mergeCell ref="J83:AQ83"/>
    <mergeCell ref="J82:AQ82"/>
    <mergeCell ref="J81:AQ81"/>
    <mergeCell ref="X78:AA79"/>
    <mergeCell ref="AB78:AC79"/>
    <mergeCell ref="AD78:AG79"/>
    <mergeCell ref="AH78:AI79"/>
    <mergeCell ref="AJ78:AM79"/>
    <mergeCell ref="AN78:AO79"/>
    <mergeCell ref="AP78:AS79"/>
    <mergeCell ref="AR80:AW82"/>
    <mergeCell ref="P75:Q75"/>
    <mergeCell ref="R75:S75"/>
    <mergeCell ref="T75:U75"/>
    <mergeCell ref="V75:W75"/>
    <mergeCell ref="AP71:AS73"/>
    <mergeCell ref="AT71:AX73"/>
    <mergeCell ref="B80:G84"/>
    <mergeCell ref="AJ75:AK75"/>
    <mergeCell ref="AL75:AM75"/>
    <mergeCell ref="D76:G77"/>
    <mergeCell ref="H76:K77"/>
    <mergeCell ref="L76:O77"/>
    <mergeCell ref="P76:Q77"/>
    <mergeCell ref="R76:U77"/>
    <mergeCell ref="D75:F75"/>
    <mergeCell ref="L75:M75"/>
    <mergeCell ref="AH76:AI77"/>
    <mergeCell ref="AX80:BG82"/>
    <mergeCell ref="BH80:BI82"/>
    <mergeCell ref="AR83:AW84"/>
    <mergeCell ref="AX83:BG84"/>
    <mergeCell ref="BH83:BI84"/>
    <mergeCell ref="AF66:AO67"/>
    <mergeCell ref="F63:I65"/>
    <mergeCell ref="Z75:AA75"/>
    <mergeCell ref="AB75:AC75"/>
    <mergeCell ref="AD75:AE75"/>
    <mergeCell ref="R74:W74"/>
    <mergeCell ref="H83:I83"/>
    <mergeCell ref="H82:I82"/>
    <mergeCell ref="H81:I81"/>
    <mergeCell ref="J80:AJ80"/>
    <mergeCell ref="AN76:AO77"/>
    <mergeCell ref="B71:K73"/>
    <mergeCell ref="L71:O73"/>
    <mergeCell ref="P71:T73"/>
    <mergeCell ref="AB69:AE69"/>
    <mergeCell ref="B74:C79"/>
    <mergeCell ref="I74:K74"/>
    <mergeCell ref="L74:Q74"/>
    <mergeCell ref="Y72:AA72"/>
    <mergeCell ref="AY63:BB65"/>
    <mergeCell ref="BC63:BD63"/>
    <mergeCell ref="BE63:BI63"/>
    <mergeCell ref="Q65:T65"/>
    <mergeCell ref="Y65:Z65"/>
    <mergeCell ref="AA65:AE65"/>
    <mergeCell ref="AP76:AS77"/>
    <mergeCell ref="AT76:AU77"/>
    <mergeCell ref="AV76:AZ77"/>
    <mergeCell ref="BA76:BB77"/>
    <mergeCell ref="AJ76:AM77"/>
    <mergeCell ref="AF75:AG75"/>
    <mergeCell ref="AJ74:AO74"/>
    <mergeCell ref="X75:Y75"/>
    <mergeCell ref="AN75:AO75"/>
    <mergeCell ref="AB72:AE72"/>
    <mergeCell ref="X74:AC74"/>
    <mergeCell ref="BC76:BG79"/>
    <mergeCell ref="BH76:BI79"/>
    <mergeCell ref="BA78:BB79"/>
    <mergeCell ref="AZ72:BA72"/>
    <mergeCell ref="BC72:BE72"/>
    <mergeCell ref="BF72:BI72"/>
    <mergeCell ref="AY73:BB73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I86"/>
  <sheetViews>
    <sheetView showZeros="0" zoomScaleNormal="100" workbookViewId="0">
      <selection activeCell="AV14" sqref="AV14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96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703" t="s">
        <v>82</v>
      </c>
      <c r="AW2" s="703"/>
      <c r="AX2" s="703"/>
      <c r="AY2" s="703"/>
      <c r="AZ2" s="545" t="str">
        <f>承認書!AZ2</f>
        <v/>
      </c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546"/>
      <c r="AW3" s="546"/>
      <c r="AX3" s="546"/>
      <c r="AY3" s="546"/>
      <c r="AZ3" s="545" t="s">
        <v>2</v>
      </c>
      <c r="BA3" s="545"/>
      <c r="BB3" s="546"/>
      <c r="BC3" s="546"/>
      <c r="BD3" s="545" t="s">
        <v>3</v>
      </c>
      <c r="BE3" s="545"/>
      <c r="BF3" s="546"/>
      <c r="BG3" s="546"/>
      <c r="BH3" s="545" t="s">
        <v>4</v>
      </c>
      <c r="BI3" s="545"/>
    </row>
    <row r="4" spans="2:61" ht="10.1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2:61" ht="10.1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>
        <f>申請書!D7</f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>
        <f>申請書!AL7</f>
        <v>0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B7" s="85"/>
      <c r="BC7" s="86"/>
      <c r="BD7" s="86"/>
      <c r="BE7" s="86"/>
      <c r="BF7" s="86"/>
      <c r="BG7" s="86"/>
      <c r="BH7" s="86"/>
      <c r="BI7" s="86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5"/>
      <c r="BC8" s="392"/>
      <c r="BD8" s="392"/>
      <c r="BE8" s="392"/>
      <c r="BF8" s="392"/>
      <c r="BG8" s="392"/>
      <c r="BH8" s="392"/>
      <c r="BI8" s="392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392"/>
      <c r="BD9" s="392"/>
      <c r="BE9" s="392"/>
      <c r="BF9" s="392"/>
      <c r="BG9" s="392"/>
      <c r="BH9" s="392"/>
      <c r="BI9" s="392"/>
    </row>
    <row r="10" spans="2:61" ht="10.15" customHeight="1" x14ac:dyDescent="0.15">
      <c r="B10" s="307"/>
      <c r="C10" s="308"/>
      <c r="D10" s="499">
        <f>申請書!D10</f>
        <v>0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392" t="s">
        <v>16</v>
      </c>
      <c r="AA10" s="392"/>
      <c r="AB10" s="392"/>
      <c r="AC10" s="392">
        <f>申請書!AC10</f>
        <v>0</v>
      </c>
      <c r="AD10" s="392"/>
      <c r="AE10" s="392"/>
      <c r="AF10" s="392"/>
      <c r="AG10" s="392"/>
      <c r="AH10" s="392"/>
      <c r="AI10" s="392"/>
      <c r="AJ10" s="392"/>
      <c r="AK10" s="392"/>
      <c r="AL10" s="395">
        <f>申請書!AL10</f>
        <v>0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 t="s">
        <v>151</v>
      </c>
      <c r="BA10" s="396"/>
      <c r="BB10" s="85"/>
      <c r="BC10" s="392"/>
      <c r="BD10" s="392"/>
      <c r="BE10" s="392"/>
      <c r="BF10" s="392"/>
      <c r="BG10" s="392"/>
      <c r="BH10" s="392"/>
      <c r="BI10" s="392"/>
    </row>
    <row r="11" spans="2:61" ht="10.15" customHeight="1" x14ac:dyDescent="0.15">
      <c r="B11" s="364"/>
      <c r="C11" s="365"/>
      <c r="D11" s="679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5"/>
      <c r="BC11" s="392"/>
      <c r="BD11" s="392"/>
      <c r="BE11" s="392"/>
      <c r="BF11" s="392"/>
      <c r="BG11" s="392"/>
      <c r="BH11" s="392"/>
      <c r="BI11" s="392"/>
    </row>
    <row r="12" spans="2:61" ht="10.15" customHeight="1" x14ac:dyDescent="0.15">
      <c r="B12" s="1" t="s">
        <v>211</v>
      </c>
      <c r="C12" s="83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I12" s="82"/>
      <c r="AJ12" s="82"/>
      <c r="AK12" s="82"/>
      <c r="AL12" s="82"/>
      <c r="AM12" s="82"/>
      <c r="AN12" s="82"/>
      <c r="AO12" s="82"/>
      <c r="AP12" s="145" t="s">
        <v>146</v>
      </c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7"/>
      <c r="BB12" s="87"/>
      <c r="BC12" s="392"/>
      <c r="BD12" s="392"/>
      <c r="BE12" s="392"/>
      <c r="BF12" s="392"/>
      <c r="BG12" s="392"/>
      <c r="BH12" s="392"/>
      <c r="BI12" s="392"/>
    </row>
    <row r="13" spans="2:61" ht="10.15" customHeight="1" x14ac:dyDescent="0.15">
      <c r="AP13" s="146" t="s">
        <v>198</v>
      </c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392"/>
      <c r="BD13" s="392"/>
      <c r="BE13" s="392"/>
      <c r="BF13" s="392"/>
      <c r="BG13" s="392"/>
      <c r="BH13" s="392"/>
      <c r="BI13" s="392"/>
    </row>
    <row r="14" spans="2:61" ht="10.15" customHeight="1" x14ac:dyDescent="0.15">
      <c r="B14" s="1" t="s">
        <v>93</v>
      </c>
      <c r="D14" s="24"/>
      <c r="E14" s="77"/>
      <c r="F14" s="20"/>
      <c r="G14" s="74"/>
      <c r="H14" s="20"/>
      <c r="I14" s="74"/>
      <c r="J14" s="20"/>
      <c r="K14" s="74"/>
      <c r="L14" s="20"/>
      <c r="M14" s="74"/>
      <c r="P14" s="25"/>
      <c r="Q14" s="25"/>
      <c r="R14" s="25"/>
      <c r="S14" s="25"/>
      <c r="T14" s="25"/>
      <c r="U14" s="25"/>
      <c r="V14" s="25"/>
      <c r="W14" s="25"/>
      <c r="AP14" s="144" t="s">
        <v>150</v>
      </c>
      <c r="AQ14" s="93"/>
      <c r="AR14" s="93"/>
      <c r="AS14" s="91"/>
      <c r="AT14" s="91"/>
      <c r="AU14" s="88"/>
      <c r="AV14" s="149" t="s">
        <v>212</v>
      </c>
      <c r="AW14" s="91"/>
      <c r="AX14" s="91"/>
      <c r="AY14" s="91"/>
      <c r="AZ14" s="91"/>
      <c r="BA14" s="91"/>
      <c r="BB14" s="91"/>
      <c r="BC14" s="322"/>
      <c r="BD14" s="322"/>
      <c r="BE14" s="322"/>
      <c r="BF14" s="322"/>
      <c r="BG14" s="322"/>
      <c r="BH14" s="322"/>
      <c r="BI14" s="322"/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 t="str">
        <f>承認書!AH15</f>
        <v/>
      </c>
      <c r="AI15" s="405"/>
      <c r="AJ15" s="405"/>
      <c r="AK15" s="405"/>
      <c r="AL15" s="405"/>
      <c r="AM15" s="405"/>
      <c r="AN15" s="378" t="s">
        <v>56</v>
      </c>
      <c r="AO15" s="379"/>
      <c r="AP15" s="372"/>
      <c r="AQ15" s="373"/>
      <c r="AR15" s="250"/>
      <c r="AS15" s="191"/>
      <c r="AT15" s="191"/>
      <c r="AU15" s="191"/>
      <c r="AV15" s="191"/>
      <c r="AW15" s="191"/>
      <c r="AX15" s="191"/>
      <c r="AY15" s="191"/>
      <c r="AZ15" s="191"/>
      <c r="BA15" s="191"/>
      <c r="BB15" s="245" t="str">
        <f>承認書!BB15</f>
        <v/>
      </c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 t="str">
        <f>承認書!D16</f>
        <v/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1" t="str">
        <f>承認書!BB16</f>
        <v/>
      </c>
      <c r="BC16" s="251"/>
      <c r="BD16" s="251"/>
      <c r="BE16" s="251"/>
      <c r="BF16" s="251"/>
      <c r="BG16" s="251"/>
      <c r="BH16" s="369" t="s">
        <v>56</v>
      </c>
      <c r="BI16" s="369"/>
    </row>
    <row r="17" spans="2:61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/>
      <c r="AS17" s="247"/>
      <c r="AT17" s="247"/>
      <c r="AU17" s="247"/>
      <c r="AV17" s="247"/>
      <c r="AW17" s="247"/>
      <c r="AX17" s="247"/>
      <c r="AY17" s="247"/>
      <c r="AZ17" s="247"/>
      <c r="BA17" s="247"/>
      <c r="BB17" s="235" t="str">
        <f>承認書!BB17</f>
        <v/>
      </c>
      <c r="BC17" s="235"/>
      <c r="BD17" s="235"/>
      <c r="BE17" s="235"/>
      <c r="BF17" s="235"/>
      <c r="BG17" s="235"/>
      <c r="BH17" s="367" t="s">
        <v>56</v>
      </c>
      <c r="BI17" s="368"/>
    </row>
    <row r="18" spans="2:61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/>
      <c r="AQ18" s="385"/>
      <c r="AR18" s="738"/>
      <c r="AS18" s="739"/>
      <c r="AT18" s="301"/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1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 t="str">
        <f>承認書!AF19</f>
        <v/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1"/>
      <c r="AU19" s="322"/>
      <c r="AV19" s="208" t="str">
        <f>承認書!AV19</f>
        <v/>
      </c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 t="str">
        <f>承認書!BD19</f>
        <v/>
      </c>
      <c r="BE19" s="207"/>
      <c r="BF19" s="207"/>
      <c r="BG19" s="207"/>
      <c r="BH19" s="172" t="s">
        <v>15</v>
      </c>
      <c r="BI19" s="173"/>
    </row>
    <row r="20" spans="2:61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 t="str">
        <f>承認書!H20</f>
        <v/>
      </c>
      <c r="I20" s="191"/>
      <c r="J20" s="191"/>
      <c r="K20" s="191"/>
      <c r="L20" s="253" t="s">
        <v>2</v>
      </c>
      <c r="M20" s="253"/>
      <c r="N20" s="191" t="str">
        <f>承認書!N20</f>
        <v/>
      </c>
      <c r="O20" s="191"/>
      <c r="P20" s="189" t="s">
        <v>3</v>
      </c>
      <c r="Q20" s="189"/>
      <c r="R20" s="191" t="str">
        <f>承認書!R20</f>
        <v/>
      </c>
      <c r="S20" s="191"/>
      <c r="T20" s="189" t="s">
        <v>4</v>
      </c>
      <c r="U20" s="189"/>
      <c r="V20" s="189" t="s">
        <v>29</v>
      </c>
      <c r="W20" s="189"/>
      <c r="X20" s="191" t="str">
        <f>承認書!X20</f>
        <v/>
      </c>
      <c r="Y20" s="191"/>
      <c r="Z20" s="191" t="s">
        <v>52</v>
      </c>
      <c r="AA20" s="191"/>
      <c r="AB20" s="191"/>
      <c r="AC20" s="191"/>
      <c r="AD20" s="191"/>
      <c r="AE20" s="191"/>
      <c r="AF20" s="174" t="str">
        <f>承認書!AF20</f>
        <v/>
      </c>
      <c r="AG20" s="174"/>
      <c r="AH20" s="174"/>
      <c r="AI20" s="174"/>
      <c r="AJ20" s="253" t="s">
        <v>2</v>
      </c>
      <c r="AK20" s="253"/>
      <c r="AL20" s="191" t="str">
        <f>承認書!AL20</f>
        <v/>
      </c>
      <c r="AM20" s="191"/>
      <c r="AN20" s="253" t="s">
        <v>3</v>
      </c>
      <c r="AO20" s="253"/>
      <c r="AP20" s="191" t="str">
        <f>承認書!AP20</f>
        <v/>
      </c>
      <c r="AQ20" s="191"/>
      <c r="AR20" s="253" t="s">
        <v>4</v>
      </c>
      <c r="AS20" s="253"/>
      <c r="AT20" s="253" t="s">
        <v>29</v>
      </c>
      <c r="AU20" s="253"/>
      <c r="AV20" s="191" t="str">
        <f>承認書!AV20</f>
        <v/>
      </c>
      <c r="AW20" s="191"/>
      <c r="AX20" s="189" t="s">
        <v>53</v>
      </c>
      <c r="AY20" s="189"/>
      <c r="AZ20" s="189"/>
      <c r="BA20" s="189"/>
      <c r="BB20" s="191" t="str">
        <f>承認書!BB20</f>
        <v/>
      </c>
      <c r="BC20" s="191"/>
      <c r="BD20" s="187" t="s">
        <v>54</v>
      </c>
      <c r="BE20" s="187"/>
      <c r="BF20" s="191" t="str">
        <f>承認書!BF20</f>
        <v/>
      </c>
      <c r="BG20" s="191"/>
      <c r="BH20" s="187" t="s">
        <v>55</v>
      </c>
      <c r="BI20" s="188"/>
    </row>
    <row r="21" spans="2:61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131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131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1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1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1" ht="10.15" customHeight="1" x14ac:dyDescent="0.15">
      <c r="B24" s="442" t="s">
        <v>122</v>
      </c>
      <c r="C24" s="284"/>
      <c r="D24" s="100"/>
      <c r="E24" s="100"/>
      <c r="F24" s="100"/>
      <c r="G24" s="100"/>
      <c r="H24" s="100"/>
      <c r="I24" s="100"/>
      <c r="J24" s="100"/>
      <c r="K24" s="100"/>
      <c r="L24" s="212" t="str">
        <f>承認書!L24</f>
        <v>　 月　 日</v>
      </c>
      <c r="M24" s="213"/>
      <c r="N24" s="213"/>
      <c r="O24" s="213"/>
      <c r="P24" s="214"/>
      <c r="Q24" s="180" t="str">
        <f>承認書!Q24</f>
        <v>：</v>
      </c>
      <c r="R24" s="181"/>
      <c r="S24" s="181"/>
      <c r="T24" s="182"/>
      <c r="U24" s="656" t="str">
        <f>承認書!U24</f>
        <v/>
      </c>
      <c r="V24" s="657"/>
      <c r="W24" s="657"/>
      <c r="X24" s="658"/>
      <c r="Y24" s="352" t="s">
        <v>24</v>
      </c>
      <c r="Z24" s="353"/>
      <c r="AA24" s="353"/>
      <c r="AB24" s="363" t="str">
        <f>承認書!AB24</f>
        <v/>
      </c>
      <c r="AC24" s="363"/>
      <c r="AD24" s="363"/>
      <c r="AE24" s="363"/>
      <c r="AF24" s="283" t="s">
        <v>122</v>
      </c>
      <c r="AG24" s="284"/>
      <c r="AH24" s="139"/>
      <c r="AI24" s="140"/>
      <c r="AJ24" s="140"/>
      <c r="AK24" s="140"/>
      <c r="AL24" s="140"/>
      <c r="AM24" s="140"/>
      <c r="AN24" s="140"/>
      <c r="AO24" s="141"/>
      <c r="AP24" s="212" t="str">
        <f>承認書!AP24</f>
        <v>　 月　 日</v>
      </c>
      <c r="AQ24" s="213"/>
      <c r="AR24" s="213"/>
      <c r="AS24" s="213"/>
      <c r="AT24" s="214"/>
      <c r="AU24" s="180" t="str">
        <f>承認書!AU24</f>
        <v>：</v>
      </c>
      <c r="AV24" s="181"/>
      <c r="AW24" s="181"/>
      <c r="AX24" s="182"/>
      <c r="AY24" s="656" t="str">
        <f>承認書!AY24</f>
        <v/>
      </c>
      <c r="AZ24" s="657"/>
      <c r="BA24" s="657"/>
      <c r="BB24" s="658"/>
      <c r="BC24" s="484" t="s">
        <v>24</v>
      </c>
      <c r="BD24" s="485"/>
      <c r="BE24" s="485"/>
      <c r="BF24" s="202" t="str">
        <f>承認書!BF24</f>
        <v/>
      </c>
      <c r="BG24" s="202"/>
      <c r="BH24" s="202"/>
      <c r="BI24" s="203"/>
    </row>
    <row r="25" spans="2:61" ht="10.15" customHeight="1" x14ac:dyDescent="0.15">
      <c r="B25" s="443"/>
      <c r="C25" s="433"/>
      <c r="D25" s="100"/>
      <c r="E25" s="100"/>
      <c r="F25" s="100"/>
      <c r="G25" s="100"/>
      <c r="H25" s="100"/>
      <c r="I25" s="100"/>
      <c r="J25" s="100"/>
      <c r="K25" s="100"/>
      <c r="L25" s="215"/>
      <c r="M25" s="216"/>
      <c r="N25" s="216"/>
      <c r="O25" s="216"/>
      <c r="P25" s="217"/>
      <c r="Q25" s="64"/>
      <c r="R25" s="183" t="s">
        <v>27</v>
      </c>
      <c r="S25" s="183"/>
      <c r="T25" s="66"/>
      <c r="U25" s="656"/>
      <c r="V25" s="657"/>
      <c r="W25" s="657"/>
      <c r="X25" s="658"/>
      <c r="Y25" s="346" t="s">
        <v>26</v>
      </c>
      <c r="Z25" s="347"/>
      <c r="AA25" s="347"/>
      <c r="AB25" s="456" t="str">
        <f>承認書!AB25</f>
        <v/>
      </c>
      <c r="AC25" s="456"/>
      <c r="AD25" s="456"/>
      <c r="AE25" s="456"/>
      <c r="AF25" s="432"/>
      <c r="AG25" s="433"/>
      <c r="AH25" s="137"/>
      <c r="AI25" s="136"/>
      <c r="AJ25" s="136"/>
      <c r="AK25" s="136"/>
      <c r="AL25" s="136"/>
      <c r="AM25" s="136"/>
      <c r="AN25" s="136"/>
      <c r="AO25" s="138"/>
      <c r="AP25" s="215"/>
      <c r="AQ25" s="216"/>
      <c r="AR25" s="216"/>
      <c r="AS25" s="216"/>
      <c r="AT25" s="217"/>
      <c r="AU25" s="64"/>
      <c r="AV25" s="183" t="s">
        <v>27</v>
      </c>
      <c r="AW25" s="183"/>
      <c r="AX25" s="66"/>
      <c r="AY25" s="656"/>
      <c r="AZ25" s="657"/>
      <c r="BA25" s="657"/>
      <c r="BB25" s="658"/>
      <c r="BC25" s="175" t="str">
        <f>承認書!BC25</f>
        <v>レーン</v>
      </c>
      <c r="BD25" s="176"/>
      <c r="BE25" s="176"/>
      <c r="BF25" s="200" t="str">
        <f>承認書!BF25</f>
        <v/>
      </c>
      <c r="BG25" s="200"/>
      <c r="BH25" s="200"/>
      <c r="BI25" s="201"/>
    </row>
    <row r="26" spans="2:61" ht="10.15" customHeight="1" x14ac:dyDescent="0.15">
      <c r="B26" s="571" t="s">
        <v>125</v>
      </c>
      <c r="C26" s="435"/>
      <c r="D26" s="100"/>
      <c r="E26" s="100"/>
      <c r="F26" s="100"/>
      <c r="G26" s="100"/>
      <c r="H26" s="100"/>
      <c r="I26" s="100"/>
      <c r="J26" s="100"/>
      <c r="K26" s="100"/>
      <c r="L26" s="218"/>
      <c r="M26" s="219"/>
      <c r="N26" s="219"/>
      <c r="O26" s="219"/>
      <c r="P26" s="220"/>
      <c r="Q26" s="184" t="str">
        <f>承認書!Q26</f>
        <v>：</v>
      </c>
      <c r="R26" s="185"/>
      <c r="S26" s="185"/>
      <c r="T26" s="186"/>
      <c r="U26" s="656"/>
      <c r="V26" s="657"/>
      <c r="W26" s="657"/>
      <c r="X26" s="658"/>
      <c r="Y26" s="439" t="str">
        <f>承認書!Y26</f>
        <v/>
      </c>
      <c r="Z26" s="440"/>
      <c r="AA26" s="440"/>
      <c r="AB26" s="699" t="str">
        <f>承認書!AB26</f>
        <v/>
      </c>
      <c r="AC26" s="699"/>
      <c r="AD26" s="699"/>
      <c r="AE26" s="700"/>
      <c r="AF26" s="434" t="s">
        <v>125</v>
      </c>
      <c r="AG26" s="435"/>
      <c r="AH26" s="137"/>
      <c r="AI26" s="136"/>
      <c r="AJ26" s="136"/>
      <c r="AK26" s="136"/>
      <c r="AL26" s="136"/>
      <c r="AM26" s="136"/>
      <c r="AN26" s="136"/>
      <c r="AO26" s="138"/>
      <c r="AP26" s="218"/>
      <c r="AQ26" s="219"/>
      <c r="AR26" s="219"/>
      <c r="AS26" s="219"/>
      <c r="AT26" s="220"/>
      <c r="AU26" s="184" t="str">
        <f>承認書!AU26</f>
        <v>：</v>
      </c>
      <c r="AV26" s="185"/>
      <c r="AW26" s="185"/>
      <c r="AX26" s="186"/>
      <c r="AY26" s="656"/>
      <c r="AZ26" s="657"/>
      <c r="BA26" s="657"/>
      <c r="BB26" s="658"/>
      <c r="BC26" s="175" t="str">
        <f>承認書!BC26</f>
        <v>時間</v>
      </c>
      <c r="BD26" s="176"/>
      <c r="BE26" s="176"/>
      <c r="BF26" s="198" t="str">
        <f>承認書!BF26</f>
        <v/>
      </c>
      <c r="BG26" s="198"/>
      <c r="BH26" s="198"/>
      <c r="BI26" s="199"/>
    </row>
    <row r="27" spans="2:61" ht="10.15" customHeight="1" x14ac:dyDescent="0.15">
      <c r="B27" s="571"/>
      <c r="C27" s="435"/>
      <c r="D27" s="100"/>
      <c r="E27" s="100"/>
      <c r="F27" s="100"/>
      <c r="G27" s="100"/>
      <c r="H27" s="100"/>
      <c r="I27" s="100"/>
      <c r="J27" s="100"/>
      <c r="K27" s="100"/>
      <c r="L27" s="212" t="str">
        <f>承認書!L27</f>
        <v>　 月　 日</v>
      </c>
      <c r="M27" s="213"/>
      <c r="N27" s="213"/>
      <c r="O27" s="213"/>
      <c r="P27" s="214"/>
      <c r="Q27" s="180" t="str">
        <f>承認書!Q27</f>
        <v>：</v>
      </c>
      <c r="R27" s="181"/>
      <c r="S27" s="181"/>
      <c r="T27" s="182"/>
      <c r="U27" s="656" t="str">
        <f>承認書!U27</f>
        <v/>
      </c>
      <c r="V27" s="657"/>
      <c r="W27" s="657"/>
      <c r="X27" s="658"/>
      <c r="Y27" s="350" t="s">
        <v>63</v>
      </c>
      <c r="Z27" s="351"/>
      <c r="AA27" s="362">
        <f>承認書!AA27</f>
        <v>0</v>
      </c>
      <c r="AB27" s="362"/>
      <c r="AC27" s="362"/>
      <c r="AD27" s="362"/>
      <c r="AE27" s="362"/>
      <c r="AF27" s="434"/>
      <c r="AG27" s="435"/>
      <c r="AH27" s="137"/>
      <c r="AI27" s="136"/>
      <c r="AJ27" s="136"/>
      <c r="AK27" s="136"/>
      <c r="AL27" s="136"/>
      <c r="AM27" s="136"/>
      <c r="AN27" s="136"/>
      <c r="AO27" s="138"/>
      <c r="AP27" s="212" t="str">
        <f>承認書!AP27</f>
        <v>　 月　 日</v>
      </c>
      <c r="AQ27" s="213"/>
      <c r="AR27" s="213"/>
      <c r="AS27" s="213"/>
      <c r="AT27" s="214"/>
      <c r="AU27" s="180" t="str">
        <f>承認書!AU27</f>
        <v>：</v>
      </c>
      <c r="AV27" s="181"/>
      <c r="AW27" s="181"/>
      <c r="AX27" s="182"/>
      <c r="AY27" s="656" t="str">
        <f>承認書!AY27</f>
        <v/>
      </c>
      <c r="AZ27" s="657"/>
      <c r="BA27" s="657"/>
      <c r="BB27" s="658"/>
      <c r="BC27" s="196" t="s">
        <v>63</v>
      </c>
      <c r="BD27" s="197"/>
      <c r="BE27" s="344">
        <f>承認書!BE27</f>
        <v>0</v>
      </c>
      <c r="BF27" s="344"/>
      <c r="BG27" s="344"/>
      <c r="BH27" s="344"/>
      <c r="BI27" s="345"/>
    </row>
    <row r="28" spans="2:61" ht="10.15" customHeight="1" x14ac:dyDescent="0.15">
      <c r="B28" s="571"/>
      <c r="C28" s="435"/>
      <c r="D28" s="100"/>
      <c r="E28" s="100"/>
      <c r="F28" s="100"/>
      <c r="G28" s="100"/>
      <c r="H28" s="100"/>
      <c r="I28" s="100"/>
      <c r="J28" s="100"/>
      <c r="K28" s="100"/>
      <c r="L28" s="215"/>
      <c r="M28" s="216"/>
      <c r="N28" s="216"/>
      <c r="O28" s="216"/>
      <c r="P28" s="217"/>
      <c r="Q28" s="64"/>
      <c r="R28" s="183" t="s">
        <v>27</v>
      </c>
      <c r="S28" s="183"/>
      <c r="T28" s="66"/>
      <c r="U28" s="656"/>
      <c r="V28" s="657"/>
      <c r="W28" s="657"/>
      <c r="X28" s="658"/>
      <c r="Y28" s="444" t="s">
        <v>24</v>
      </c>
      <c r="Z28" s="445"/>
      <c r="AA28" s="445"/>
      <c r="AB28" s="514" t="str">
        <f>承認書!AB28</f>
        <v/>
      </c>
      <c r="AC28" s="514"/>
      <c r="AD28" s="514"/>
      <c r="AE28" s="515"/>
      <c r="AF28" s="434"/>
      <c r="AG28" s="435"/>
      <c r="AH28" s="137"/>
      <c r="AI28" s="136"/>
      <c r="AJ28" s="136"/>
      <c r="AK28" s="136"/>
      <c r="AL28" s="136"/>
      <c r="AM28" s="136"/>
      <c r="AN28" s="136"/>
      <c r="AO28" s="138"/>
      <c r="AP28" s="215"/>
      <c r="AQ28" s="216"/>
      <c r="AR28" s="216"/>
      <c r="AS28" s="216"/>
      <c r="AT28" s="217"/>
      <c r="AU28" s="64"/>
      <c r="AV28" s="183" t="s">
        <v>27</v>
      </c>
      <c r="AW28" s="183"/>
      <c r="AX28" s="66"/>
      <c r="AY28" s="656"/>
      <c r="AZ28" s="657"/>
      <c r="BA28" s="657"/>
      <c r="BB28" s="658"/>
      <c r="BC28" s="444" t="s">
        <v>24</v>
      </c>
      <c r="BD28" s="445"/>
      <c r="BE28" s="445"/>
      <c r="BF28" s="514" t="str">
        <f>承認書!BF28</f>
        <v/>
      </c>
      <c r="BG28" s="514"/>
      <c r="BH28" s="514"/>
      <c r="BI28" s="515"/>
    </row>
    <row r="29" spans="2:61" ht="10.15" customHeight="1" x14ac:dyDescent="0.15">
      <c r="B29" s="572"/>
      <c r="C29" s="437"/>
      <c r="D29" s="100"/>
      <c r="E29" s="100"/>
      <c r="F29" s="100"/>
      <c r="G29" s="100"/>
      <c r="H29" s="100"/>
      <c r="I29" s="100"/>
      <c r="J29" s="100"/>
      <c r="K29" s="100"/>
      <c r="L29" s="218"/>
      <c r="M29" s="219"/>
      <c r="N29" s="219"/>
      <c r="O29" s="219"/>
      <c r="P29" s="220"/>
      <c r="Q29" s="184" t="str">
        <f>承認書!Q29</f>
        <v>：</v>
      </c>
      <c r="R29" s="185"/>
      <c r="S29" s="185"/>
      <c r="T29" s="186"/>
      <c r="U29" s="656"/>
      <c r="V29" s="657"/>
      <c r="W29" s="657"/>
      <c r="X29" s="658"/>
      <c r="Y29" s="346" t="s">
        <v>26</v>
      </c>
      <c r="Z29" s="347"/>
      <c r="AA29" s="347"/>
      <c r="AB29" s="456" t="str">
        <f>承認書!AB29</f>
        <v/>
      </c>
      <c r="AC29" s="456"/>
      <c r="AD29" s="456"/>
      <c r="AE29" s="457"/>
      <c r="AF29" s="436"/>
      <c r="AG29" s="437"/>
      <c r="AH29" s="137"/>
      <c r="AI29" s="136"/>
      <c r="AJ29" s="136"/>
      <c r="AK29" s="136"/>
      <c r="AL29" s="136"/>
      <c r="AM29" s="136"/>
      <c r="AN29" s="136"/>
      <c r="AO29" s="138"/>
      <c r="AP29" s="218"/>
      <c r="AQ29" s="219"/>
      <c r="AR29" s="219"/>
      <c r="AS29" s="219"/>
      <c r="AT29" s="220"/>
      <c r="AU29" s="184" t="str">
        <f>承認書!AU29</f>
        <v>：</v>
      </c>
      <c r="AV29" s="185"/>
      <c r="AW29" s="185"/>
      <c r="AX29" s="186"/>
      <c r="AY29" s="656"/>
      <c r="AZ29" s="657"/>
      <c r="BA29" s="657"/>
      <c r="BB29" s="658"/>
      <c r="BC29" s="175" t="str">
        <f>承認書!BC29</f>
        <v>レーン</v>
      </c>
      <c r="BD29" s="176"/>
      <c r="BE29" s="176"/>
      <c r="BF29" s="200" t="str">
        <f>承認書!BF29</f>
        <v/>
      </c>
      <c r="BG29" s="200"/>
      <c r="BH29" s="200"/>
      <c r="BI29" s="201"/>
    </row>
    <row r="30" spans="2:61" ht="10.15" customHeight="1" x14ac:dyDescent="0.15">
      <c r="B30" s="570" t="s">
        <v>128</v>
      </c>
      <c r="C30" s="512"/>
      <c r="D30" s="100"/>
      <c r="E30" s="100"/>
      <c r="F30" s="100"/>
      <c r="G30" s="100"/>
      <c r="H30" s="100"/>
      <c r="I30" s="100"/>
      <c r="J30" s="100"/>
      <c r="K30" s="100"/>
      <c r="L30" s="212" t="str">
        <f>承認書!L30</f>
        <v xml:space="preserve"> 　月　 日</v>
      </c>
      <c r="M30" s="213"/>
      <c r="N30" s="213"/>
      <c r="O30" s="213"/>
      <c r="P30" s="214"/>
      <c r="Q30" s="180" t="str">
        <f>承認書!Q30</f>
        <v>：</v>
      </c>
      <c r="R30" s="181"/>
      <c r="S30" s="181"/>
      <c r="T30" s="182"/>
      <c r="U30" s="656" t="str">
        <f>承認書!U30</f>
        <v/>
      </c>
      <c r="V30" s="657"/>
      <c r="W30" s="657"/>
      <c r="X30" s="658"/>
      <c r="Y30" s="697" t="str">
        <f>承認書!Y30</f>
        <v/>
      </c>
      <c r="Z30" s="698"/>
      <c r="AA30" s="698"/>
      <c r="AB30" s="699" t="str">
        <f>承認書!AB30</f>
        <v/>
      </c>
      <c r="AC30" s="699"/>
      <c r="AD30" s="699"/>
      <c r="AE30" s="700"/>
      <c r="AF30" s="239">
        <v>50</v>
      </c>
      <c r="AG30" s="500"/>
      <c r="AH30" s="137"/>
      <c r="AI30" s="136"/>
      <c r="AJ30" s="136"/>
      <c r="AK30" s="136"/>
      <c r="AL30" s="136"/>
      <c r="AM30" s="136"/>
      <c r="AN30" s="136"/>
      <c r="AO30" s="138"/>
      <c r="AP30" s="212" t="str">
        <f>承認書!AP30</f>
        <v>　 月　 日</v>
      </c>
      <c r="AQ30" s="213"/>
      <c r="AR30" s="213"/>
      <c r="AS30" s="213"/>
      <c r="AT30" s="214"/>
      <c r="AU30" s="180" t="str">
        <f>承認書!AU30</f>
        <v>：</v>
      </c>
      <c r="AV30" s="181"/>
      <c r="AW30" s="181"/>
      <c r="AX30" s="182"/>
      <c r="AY30" s="656" t="str">
        <f>承認書!AY30</f>
        <v/>
      </c>
      <c r="AZ30" s="657"/>
      <c r="BA30" s="657"/>
      <c r="BB30" s="658"/>
      <c r="BC30" s="733" t="str">
        <f>承認書!BC30</f>
        <v>時間</v>
      </c>
      <c r="BD30" s="734"/>
      <c r="BE30" s="734"/>
      <c r="BF30" s="198" t="str">
        <f>承認書!BF30</f>
        <v/>
      </c>
      <c r="BG30" s="198"/>
      <c r="BH30" s="198"/>
      <c r="BI30" s="199"/>
    </row>
    <row r="31" spans="2:61" ht="10.15" customHeight="1" x14ac:dyDescent="0.15">
      <c r="B31" s="570"/>
      <c r="C31" s="512"/>
      <c r="D31" s="100"/>
      <c r="E31" s="100"/>
      <c r="F31" s="100"/>
      <c r="G31" s="100"/>
      <c r="H31" s="100"/>
      <c r="I31" s="100"/>
      <c r="J31" s="100"/>
      <c r="K31" s="100"/>
      <c r="L31" s="215"/>
      <c r="M31" s="216"/>
      <c r="N31" s="216"/>
      <c r="O31" s="216"/>
      <c r="P31" s="217"/>
      <c r="Q31" s="64"/>
      <c r="R31" s="183" t="s">
        <v>27</v>
      </c>
      <c r="S31" s="183"/>
      <c r="T31" s="66"/>
      <c r="U31" s="656"/>
      <c r="V31" s="657"/>
      <c r="W31" s="657"/>
      <c r="X31" s="658"/>
      <c r="Y31" s="350" t="s">
        <v>63</v>
      </c>
      <c r="Z31" s="351"/>
      <c r="AA31" s="362">
        <f>承認書!AA31</f>
        <v>0</v>
      </c>
      <c r="AB31" s="362"/>
      <c r="AC31" s="362"/>
      <c r="AD31" s="362"/>
      <c r="AE31" s="450"/>
      <c r="AF31" s="239"/>
      <c r="AG31" s="500"/>
      <c r="AH31" s="137"/>
      <c r="AI31" s="136"/>
      <c r="AJ31" s="136"/>
      <c r="AK31" s="136"/>
      <c r="AL31" s="136"/>
      <c r="AM31" s="136"/>
      <c r="AN31" s="136"/>
      <c r="AO31" s="138"/>
      <c r="AP31" s="215"/>
      <c r="AQ31" s="216"/>
      <c r="AR31" s="216"/>
      <c r="AS31" s="216"/>
      <c r="AT31" s="217"/>
      <c r="AU31" s="64"/>
      <c r="AV31" s="183" t="s">
        <v>27</v>
      </c>
      <c r="AW31" s="183"/>
      <c r="AX31" s="66"/>
      <c r="AY31" s="656"/>
      <c r="AZ31" s="657"/>
      <c r="BA31" s="657"/>
      <c r="BB31" s="658"/>
      <c r="BC31" s="350" t="s">
        <v>63</v>
      </c>
      <c r="BD31" s="351"/>
      <c r="BE31" s="344">
        <f>承認書!BE31</f>
        <v>0</v>
      </c>
      <c r="BF31" s="344"/>
      <c r="BG31" s="344"/>
      <c r="BH31" s="344"/>
      <c r="BI31" s="345"/>
    </row>
    <row r="32" spans="2:61" ht="10.15" customHeight="1" x14ac:dyDescent="0.15">
      <c r="B32" s="570"/>
      <c r="C32" s="512"/>
      <c r="D32" s="100"/>
      <c r="E32" s="100"/>
      <c r="F32" s="100"/>
      <c r="G32" s="100"/>
      <c r="H32" s="100"/>
      <c r="I32" s="100"/>
      <c r="J32" s="100"/>
      <c r="K32" s="100"/>
      <c r="L32" s="218"/>
      <c r="M32" s="219"/>
      <c r="N32" s="219"/>
      <c r="O32" s="219"/>
      <c r="P32" s="220"/>
      <c r="Q32" s="184" t="str">
        <f>承認書!Q32</f>
        <v>：</v>
      </c>
      <c r="R32" s="185"/>
      <c r="S32" s="185"/>
      <c r="T32" s="186"/>
      <c r="U32" s="656"/>
      <c r="V32" s="657"/>
      <c r="W32" s="657"/>
      <c r="X32" s="658"/>
      <c r="Y32" s="444" t="s">
        <v>24</v>
      </c>
      <c r="Z32" s="445"/>
      <c r="AA32" s="445"/>
      <c r="AB32" s="514" t="str">
        <f>承認書!AB32</f>
        <v/>
      </c>
      <c r="AC32" s="514"/>
      <c r="AD32" s="514"/>
      <c r="AE32" s="515"/>
      <c r="AF32" s="575" t="s">
        <v>190</v>
      </c>
      <c r="AG32" s="576"/>
      <c r="AH32" s="137"/>
      <c r="AI32" s="136"/>
      <c r="AJ32" s="136"/>
      <c r="AK32" s="136"/>
      <c r="AL32" s="136"/>
      <c r="AM32" s="136"/>
      <c r="AN32" s="136"/>
      <c r="AO32" s="138"/>
      <c r="AP32" s="218"/>
      <c r="AQ32" s="219"/>
      <c r="AR32" s="219"/>
      <c r="AS32" s="219"/>
      <c r="AT32" s="220"/>
      <c r="AU32" s="184" t="str">
        <f>承認書!AU32</f>
        <v>：</v>
      </c>
      <c r="AV32" s="185"/>
      <c r="AW32" s="185"/>
      <c r="AX32" s="186"/>
      <c r="AY32" s="656"/>
      <c r="AZ32" s="657"/>
      <c r="BA32" s="657"/>
      <c r="BB32" s="658"/>
      <c r="BC32" s="444" t="s">
        <v>24</v>
      </c>
      <c r="BD32" s="445"/>
      <c r="BE32" s="445"/>
      <c r="BF32" s="514" t="str">
        <f>承認書!BF32</f>
        <v/>
      </c>
      <c r="BG32" s="514"/>
      <c r="BH32" s="514"/>
      <c r="BI32" s="515"/>
    </row>
    <row r="33" spans="2:61" ht="10.15" customHeight="1" x14ac:dyDescent="0.15">
      <c r="B33" s="570" t="s">
        <v>127</v>
      </c>
      <c r="C33" s="512"/>
      <c r="D33" s="100"/>
      <c r="E33" s="100"/>
      <c r="F33" s="100"/>
      <c r="G33" s="100"/>
      <c r="H33" s="100"/>
      <c r="I33" s="100"/>
      <c r="J33" s="100"/>
      <c r="K33" s="100"/>
      <c r="L33" s="212" t="str">
        <f>承認書!L33</f>
        <v>　 月　 日</v>
      </c>
      <c r="M33" s="213"/>
      <c r="N33" s="213"/>
      <c r="O33" s="213"/>
      <c r="P33" s="214"/>
      <c r="Q33" s="180" t="str">
        <f>承認書!Q33</f>
        <v>：</v>
      </c>
      <c r="R33" s="181"/>
      <c r="S33" s="181"/>
      <c r="T33" s="182"/>
      <c r="U33" s="656" t="str">
        <f>承認書!U33</f>
        <v/>
      </c>
      <c r="V33" s="657"/>
      <c r="W33" s="657"/>
      <c r="X33" s="658"/>
      <c r="Y33" s="346" t="s">
        <v>26</v>
      </c>
      <c r="Z33" s="347"/>
      <c r="AA33" s="347"/>
      <c r="AB33" s="456" t="str">
        <f>承認書!AB33</f>
        <v/>
      </c>
      <c r="AC33" s="456"/>
      <c r="AD33" s="456"/>
      <c r="AE33" s="457"/>
      <c r="AF33" s="575"/>
      <c r="AG33" s="576"/>
      <c r="AH33" s="137"/>
      <c r="AI33" s="136"/>
      <c r="AJ33" s="136"/>
      <c r="AK33" s="136"/>
      <c r="AL33" s="136"/>
      <c r="AM33" s="136"/>
      <c r="AN33" s="136"/>
      <c r="AO33" s="138"/>
      <c r="AP33" s="212" t="str">
        <f>承認書!AP33</f>
        <v>　 月　 日</v>
      </c>
      <c r="AQ33" s="213"/>
      <c r="AR33" s="213"/>
      <c r="AS33" s="213"/>
      <c r="AT33" s="214"/>
      <c r="AU33" s="180" t="str">
        <f>承認書!AU33</f>
        <v>：</v>
      </c>
      <c r="AV33" s="181"/>
      <c r="AW33" s="181"/>
      <c r="AX33" s="182"/>
      <c r="AY33" s="656" t="str">
        <f>承認書!AY33</f>
        <v/>
      </c>
      <c r="AZ33" s="657"/>
      <c r="BA33" s="657"/>
      <c r="BB33" s="658"/>
      <c r="BC33" s="175" t="str">
        <f>承認書!BC33</f>
        <v>レーン</v>
      </c>
      <c r="BD33" s="176"/>
      <c r="BE33" s="176"/>
      <c r="BF33" s="200" t="str">
        <f>承認書!BF33</f>
        <v/>
      </c>
      <c r="BG33" s="200"/>
      <c r="BH33" s="200"/>
      <c r="BI33" s="201"/>
    </row>
    <row r="34" spans="2:61" ht="10.15" customHeight="1" x14ac:dyDescent="0.15">
      <c r="B34" s="570"/>
      <c r="C34" s="512"/>
      <c r="D34" s="100"/>
      <c r="E34" s="100"/>
      <c r="F34" s="100"/>
      <c r="G34" s="100"/>
      <c r="H34" s="100"/>
      <c r="I34" s="100"/>
      <c r="J34" s="100"/>
      <c r="K34" s="100"/>
      <c r="L34" s="215"/>
      <c r="M34" s="216"/>
      <c r="N34" s="216"/>
      <c r="O34" s="216"/>
      <c r="P34" s="217"/>
      <c r="Q34" s="64"/>
      <c r="R34" s="183" t="s">
        <v>27</v>
      </c>
      <c r="S34" s="183"/>
      <c r="T34" s="66"/>
      <c r="U34" s="656"/>
      <c r="V34" s="657"/>
      <c r="W34" s="657"/>
      <c r="X34" s="658"/>
      <c r="Y34" s="439" t="str">
        <f>承認書!Y34</f>
        <v/>
      </c>
      <c r="Z34" s="440"/>
      <c r="AA34" s="440"/>
      <c r="AB34" s="699" t="str">
        <f>承認書!AB34</f>
        <v/>
      </c>
      <c r="AC34" s="699"/>
      <c r="AD34" s="699"/>
      <c r="AE34" s="700"/>
      <c r="AF34" s="575"/>
      <c r="AG34" s="576"/>
      <c r="AH34" s="137"/>
      <c r="AI34" s="136"/>
      <c r="AJ34" s="136"/>
      <c r="AK34" s="136"/>
      <c r="AL34" s="136"/>
      <c r="AM34" s="136"/>
      <c r="AN34" s="136"/>
      <c r="AO34" s="138"/>
      <c r="AP34" s="215"/>
      <c r="AQ34" s="216"/>
      <c r="AR34" s="216"/>
      <c r="AS34" s="216"/>
      <c r="AT34" s="217"/>
      <c r="AU34" s="64"/>
      <c r="AV34" s="183" t="s">
        <v>27</v>
      </c>
      <c r="AW34" s="183"/>
      <c r="AX34" s="66"/>
      <c r="AY34" s="656"/>
      <c r="AZ34" s="657"/>
      <c r="BA34" s="657"/>
      <c r="BB34" s="658"/>
      <c r="BC34" s="733" t="str">
        <f>承認書!BC34</f>
        <v>時間</v>
      </c>
      <c r="BD34" s="734"/>
      <c r="BE34" s="734"/>
      <c r="BF34" s="198" t="str">
        <f>承認書!BF34</f>
        <v/>
      </c>
      <c r="BG34" s="198"/>
      <c r="BH34" s="198"/>
      <c r="BI34" s="199"/>
    </row>
    <row r="35" spans="2:61" ht="10.15" customHeight="1" x14ac:dyDescent="0.15">
      <c r="B35" s="570" t="s">
        <v>129</v>
      </c>
      <c r="C35" s="512"/>
      <c r="D35" s="100"/>
      <c r="E35" s="100"/>
      <c r="F35" s="100"/>
      <c r="G35" s="100"/>
      <c r="H35" s="100"/>
      <c r="I35" s="100"/>
      <c r="J35" s="100"/>
      <c r="K35" s="100"/>
      <c r="L35" s="218"/>
      <c r="M35" s="219"/>
      <c r="N35" s="219"/>
      <c r="O35" s="219"/>
      <c r="P35" s="220"/>
      <c r="Q35" s="184" t="str">
        <f>承認書!Q35</f>
        <v>：</v>
      </c>
      <c r="R35" s="185"/>
      <c r="S35" s="185"/>
      <c r="T35" s="186"/>
      <c r="U35" s="656"/>
      <c r="V35" s="657"/>
      <c r="W35" s="657"/>
      <c r="X35" s="658"/>
      <c r="Y35" s="196" t="s">
        <v>63</v>
      </c>
      <c r="Z35" s="197"/>
      <c r="AA35" s="516">
        <f>承認書!AA35</f>
        <v>0</v>
      </c>
      <c r="AB35" s="516"/>
      <c r="AC35" s="516"/>
      <c r="AD35" s="516"/>
      <c r="AE35" s="517"/>
      <c r="AF35" s="575"/>
      <c r="AG35" s="576"/>
      <c r="AH35" s="137"/>
      <c r="AI35" s="136"/>
      <c r="AJ35" s="136"/>
      <c r="AK35" s="136"/>
      <c r="AL35" s="136"/>
      <c r="AM35" s="136"/>
      <c r="AN35" s="136"/>
      <c r="AO35" s="138"/>
      <c r="AP35" s="218"/>
      <c r="AQ35" s="219"/>
      <c r="AR35" s="219"/>
      <c r="AS35" s="219"/>
      <c r="AT35" s="220"/>
      <c r="AU35" s="184" t="str">
        <f>承認書!AU35</f>
        <v>：</v>
      </c>
      <c r="AV35" s="185"/>
      <c r="AW35" s="185"/>
      <c r="AX35" s="186"/>
      <c r="AY35" s="656"/>
      <c r="AZ35" s="657"/>
      <c r="BA35" s="657"/>
      <c r="BB35" s="658"/>
      <c r="BC35" s="350" t="s">
        <v>63</v>
      </c>
      <c r="BD35" s="351"/>
      <c r="BE35" s="348">
        <f>承認書!BE35</f>
        <v>0</v>
      </c>
      <c r="BF35" s="348"/>
      <c r="BG35" s="348"/>
      <c r="BH35" s="348"/>
      <c r="BI35" s="349"/>
    </row>
    <row r="36" spans="2:61" ht="10.15" customHeight="1" x14ac:dyDescent="0.15">
      <c r="B36" s="570"/>
      <c r="C36" s="512"/>
      <c r="D36" s="100"/>
      <c r="E36" s="100"/>
      <c r="F36" s="100"/>
      <c r="G36" s="100"/>
      <c r="H36" s="100"/>
      <c r="I36" s="100"/>
      <c r="J36" s="100"/>
      <c r="K36" s="100"/>
      <c r="L36" s="212" t="str">
        <f>承認書!L36</f>
        <v>　 月　 日</v>
      </c>
      <c r="M36" s="213"/>
      <c r="N36" s="213"/>
      <c r="O36" s="213"/>
      <c r="P36" s="214"/>
      <c r="Q36" s="180" t="str">
        <f>承認書!Q36</f>
        <v>：</v>
      </c>
      <c r="R36" s="181"/>
      <c r="S36" s="181"/>
      <c r="T36" s="182"/>
      <c r="U36" s="656" t="str">
        <f>承認書!U36</f>
        <v/>
      </c>
      <c r="V36" s="657"/>
      <c r="W36" s="657"/>
      <c r="X36" s="658"/>
      <c r="Y36" s="444" t="s">
        <v>24</v>
      </c>
      <c r="Z36" s="445"/>
      <c r="AA36" s="445"/>
      <c r="AB36" s="514" t="str">
        <f>承認書!AB36</f>
        <v/>
      </c>
      <c r="AC36" s="514"/>
      <c r="AD36" s="514"/>
      <c r="AE36" s="515"/>
      <c r="AF36" s="575"/>
      <c r="AG36" s="576"/>
      <c r="AH36" s="137"/>
      <c r="AI36" s="136"/>
      <c r="AJ36" s="136"/>
      <c r="AK36" s="136"/>
      <c r="AL36" s="136"/>
      <c r="AM36" s="136"/>
      <c r="AN36" s="136"/>
      <c r="AO36" s="138"/>
      <c r="AP36" s="212" t="str">
        <f>承認書!AP36</f>
        <v>　 月　 日</v>
      </c>
      <c r="AQ36" s="213"/>
      <c r="AR36" s="213"/>
      <c r="AS36" s="213"/>
      <c r="AT36" s="214"/>
      <c r="AU36" s="180" t="str">
        <f>承認書!AU36</f>
        <v>：</v>
      </c>
      <c r="AV36" s="181"/>
      <c r="AW36" s="181"/>
      <c r="AX36" s="182"/>
      <c r="AY36" s="656" t="str">
        <f>承認書!AY36</f>
        <v/>
      </c>
      <c r="AZ36" s="657"/>
      <c r="BA36" s="657"/>
      <c r="BB36" s="658"/>
      <c r="BC36" s="352" t="s">
        <v>24</v>
      </c>
      <c r="BD36" s="353"/>
      <c r="BE36" s="353"/>
      <c r="BF36" s="363" t="str">
        <f>承認書!BF36</f>
        <v/>
      </c>
      <c r="BG36" s="363"/>
      <c r="BH36" s="363"/>
      <c r="BI36" s="451"/>
    </row>
    <row r="37" spans="2:61" ht="10.15" customHeight="1" x14ac:dyDescent="0.15">
      <c r="B37" s="570"/>
      <c r="C37" s="512"/>
      <c r="D37" s="100"/>
      <c r="E37" s="100"/>
      <c r="F37" s="100"/>
      <c r="G37" s="100"/>
      <c r="H37" s="100"/>
      <c r="I37" s="100"/>
      <c r="J37" s="100"/>
      <c r="K37" s="100"/>
      <c r="L37" s="215"/>
      <c r="M37" s="216"/>
      <c r="N37" s="216"/>
      <c r="O37" s="216"/>
      <c r="P37" s="217"/>
      <c r="Q37" s="64"/>
      <c r="R37" s="183" t="s">
        <v>27</v>
      </c>
      <c r="S37" s="183"/>
      <c r="T37" s="66"/>
      <c r="U37" s="656"/>
      <c r="V37" s="657"/>
      <c r="W37" s="657"/>
      <c r="X37" s="658"/>
      <c r="Y37" s="346" t="s">
        <v>26</v>
      </c>
      <c r="Z37" s="347"/>
      <c r="AA37" s="347"/>
      <c r="AB37" s="456" t="str">
        <f>承認書!AB37</f>
        <v/>
      </c>
      <c r="AC37" s="456"/>
      <c r="AD37" s="456"/>
      <c r="AE37" s="457"/>
      <c r="AF37" s="511" t="s">
        <v>127</v>
      </c>
      <c r="AG37" s="512"/>
      <c r="AH37" s="137"/>
      <c r="AI37" s="136"/>
      <c r="AJ37" s="136"/>
      <c r="AK37" s="136"/>
      <c r="AL37" s="136"/>
      <c r="AM37" s="136"/>
      <c r="AN37" s="136"/>
      <c r="AO37" s="138"/>
      <c r="AP37" s="215"/>
      <c r="AQ37" s="216"/>
      <c r="AR37" s="216"/>
      <c r="AS37" s="216"/>
      <c r="AT37" s="217"/>
      <c r="AU37" s="64"/>
      <c r="AV37" s="183" t="s">
        <v>27</v>
      </c>
      <c r="AW37" s="183"/>
      <c r="AX37" s="66"/>
      <c r="AY37" s="656"/>
      <c r="AZ37" s="657"/>
      <c r="BA37" s="657"/>
      <c r="BB37" s="658"/>
      <c r="BC37" s="175" t="str">
        <f>承認書!BC37</f>
        <v>レーン</v>
      </c>
      <c r="BD37" s="176"/>
      <c r="BE37" s="176"/>
      <c r="BF37" s="200" t="str">
        <f>承認書!BF37</f>
        <v/>
      </c>
      <c r="BG37" s="200"/>
      <c r="BH37" s="200"/>
      <c r="BI37" s="201"/>
    </row>
    <row r="38" spans="2:61" ht="10.15" customHeight="1" x14ac:dyDescent="0.15">
      <c r="B38" s="570" t="s">
        <v>127</v>
      </c>
      <c r="C38" s="512"/>
      <c r="D38" s="100"/>
      <c r="E38" s="100"/>
      <c r="F38" s="100"/>
      <c r="G38" s="100"/>
      <c r="H38" s="100"/>
      <c r="I38" s="100"/>
      <c r="J38" s="100"/>
      <c r="K38" s="100"/>
      <c r="L38" s="218"/>
      <c r="M38" s="219"/>
      <c r="N38" s="219"/>
      <c r="O38" s="219"/>
      <c r="P38" s="220"/>
      <c r="Q38" s="184" t="str">
        <f>承認書!Q38</f>
        <v>：</v>
      </c>
      <c r="R38" s="185"/>
      <c r="S38" s="185"/>
      <c r="T38" s="186"/>
      <c r="U38" s="656"/>
      <c r="V38" s="657"/>
      <c r="W38" s="657"/>
      <c r="X38" s="658"/>
      <c r="Y38" s="697" t="str">
        <f>承認書!Y38</f>
        <v/>
      </c>
      <c r="Z38" s="698"/>
      <c r="AA38" s="698"/>
      <c r="AB38" s="699" t="str">
        <f>承認書!AB38</f>
        <v/>
      </c>
      <c r="AC38" s="699"/>
      <c r="AD38" s="699"/>
      <c r="AE38" s="700"/>
      <c r="AF38" s="574" t="s">
        <v>192</v>
      </c>
      <c r="AG38" s="416"/>
      <c r="AH38" s="137"/>
      <c r="AI38" s="136"/>
      <c r="AJ38" s="136"/>
      <c r="AK38" s="136"/>
      <c r="AL38" s="136"/>
      <c r="AM38" s="136"/>
      <c r="AN38" s="136"/>
      <c r="AO38" s="138"/>
      <c r="AP38" s="218"/>
      <c r="AQ38" s="219"/>
      <c r="AR38" s="219"/>
      <c r="AS38" s="219"/>
      <c r="AT38" s="220"/>
      <c r="AU38" s="184" t="str">
        <f>承認書!AU38</f>
        <v>：</v>
      </c>
      <c r="AV38" s="185"/>
      <c r="AW38" s="185"/>
      <c r="AX38" s="186"/>
      <c r="AY38" s="656"/>
      <c r="AZ38" s="657"/>
      <c r="BA38" s="657"/>
      <c r="BB38" s="658"/>
      <c r="BC38" s="733" t="str">
        <f>承認書!BC38</f>
        <v>時間</v>
      </c>
      <c r="BD38" s="734"/>
      <c r="BE38" s="734"/>
      <c r="BF38" s="198" t="str">
        <f>承認書!BF38</f>
        <v/>
      </c>
      <c r="BG38" s="198"/>
      <c r="BH38" s="198"/>
      <c r="BI38" s="199"/>
    </row>
    <row r="39" spans="2:61" ht="10.15" customHeight="1" x14ac:dyDescent="0.15">
      <c r="B39" s="570"/>
      <c r="C39" s="512"/>
      <c r="D39" s="100"/>
      <c r="E39" s="100"/>
      <c r="F39" s="100"/>
      <c r="G39" s="100"/>
      <c r="H39" s="100"/>
      <c r="I39" s="100"/>
      <c r="J39" s="100"/>
      <c r="K39" s="100"/>
      <c r="L39" s="212" t="str">
        <f>承認書!L39</f>
        <v>　 月　 日</v>
      </c>
      <c r="M39" s="213"/>
      <c r="N39" s="213"/>
      <c r="O39" s="213"/>
      <c r="P39" s="214"/>
      <c r="Q39" s="180" t="str">
        <f>承認書!Q39</f>
        <v>：</v>
      </c>
      <c r="R39" s="181"/>
      <c r="S39" s="181"/>
      <c r="T39" s="182"/>
      <c r="U39" s="656" t="str">
        <f>承認書!U39</f>
        <v/>
      </c>
      <c r="V39" s="657"/>
      <c r="W39" s="657"/>
      <c r="X39" s="658"/>
      <c r="Y39" s="350" t="s">
        <v>63</v>
      </c>
      <c r="Z39" s="351"/>
      <c r="AA39" s="362">
        <f>承認書!AA39</f>
        <v>0</v>
      </c>
      <c r="AB39" s="362"/>
      <c r="AC39" s="362"/>
      <c r="AD39" s="362"/>
      <c r="AE39" s="450"/>
      <c r="AF39" s="574"/>
      <c r="AG39" s="416"/>
      <c r="AH39" s="137"/>
      <c r="AI39" s="136"/>
      <c r="AJ39" s="136"/>
      <c r="AK39" s="136"/>
      <c r="AL39" s="136"/>
      <c r="AM39" s="136"/>
      <c r="AN39" s="136"/>
      <c r="AO39" s="138"/>
      <c r="AP39" s="212" t="str">
        <f>承認書!AP39</f>
        <v>　 月　 日</v>
      </c>
      <c r="AQ39" s="213"/>
      <c r="AR39" s="213"/>
      <c r="AS39" s="213"/>
      <c r="AT39" s="214"/>
      <c r="AU39" s="180" t="str">
        <f>承認書!AU39</f>
        <v>：</v>
      </c>
      <c r="AV39" s="181"/>
      <c r="AW39" s="181"/>
      <c r="AX39" s="182"/>
      <c r="AY39" s="656" t="str">
        <f>承認書!AY39</f>
        <v/>
      </c>
      <c r="AZ39" s="657"/>
      <c r="BA39" s="657"/>
      <c r="BB39" s="658"/>
      <c r="BC39" s="196" t="s">
        <v>63</v>
      </c>
      <c r="BD39" s="197"/>
      <c r="BE39" s="344">
        <f>承認書!BE39</f>
        <v>0</v>
      </c>
      <c r="BF39" s="344"/>
      <c r="BG39" s="344"/>
      <c r="BH39" s="344"/>
      <c r="BI39" s="345"/>
    </row>
    <row r="40" spans="2:61" ht="10.15" customHeight="1" x14ac:dyDescent="0.15">
      <c r="B40" s="570" t="s">
        <v>130</v>
      </c>
      <c r="C40" s="512"/>
      <c r="D40" s="100"/>
      <c r="E40" s="100"/>
      <c r="F40" s="100"/>
      <c r="G40" s="100"/>
      <c r="H40" s="100"/>
      <c r="I40" s="100"/>
      <c r="J40" s="100"/>
      <c r="K40" s="100"/>
      <c r="L40" s="215"/>
      <c r="M40" s="216"/>
      <c r="N40" s="216"/>
      <c r="O40" s="216"/>
      <c r="P40" s="217"/>
      <c r="Q40" s="64"/>
      <c r="R40" s="183" t="s">
        <v>27</v>
      </c>
      <c r="S40" s="183"/>
      <c r="T40" s="66"/>
      <c r="U40" s="656"/>
      <c r="V40" s="657"/>
      <c r="W40" s="657"/>
      <c r="X40" s="658"/>
      <c r="Y40" s="444" t="s">
        <v>24</v>
      </c>
      <c r="Z40" s="445"/>
      <c r="AA40" s="445"/>
      <c r="AB40" s="514" t="str">
        <f>承認書!AB40</f>
        <v/>
      </c>
      <c r="AC40" s="514"/>
      <c r="AD40" s="514"/>
      <c r="AE40" s="515"/>
      <c r="AF40" s="574"/>
      <c r="AG40" s="416"/>
      <c r="AH40" s="137"/>
      <c r="AI40" s="136"/>
      <c r="AJ40" s="136"/>
      <c r="AK40" s="136"/>
      <c r="AL40" s="136"/>
      <c r="AM40" s="136"/>
      <c r="AN40" s="136"/>
      <c r="AO40" s="138"/>
      <c r="AP40" s="215"/>
      <c r="AQ40" s="216"/>
      <c r="AR40" s="216"/>
      <c r="AS40" s="216"/>
      <c r="AT40" s="217"/>
      <c r="AU40" s="64"/>
      <c r="AV40" s="183" t="s">
        <v>27</v>
      </c>
      <c r="AW40" s="183"/>
      <c r="AX40" s="66"/>
      <c r="AY40" s="656"/>
      <c r="AZ40" s="657"/>
      <c r="BA40" s="657"/>
      <c r="BB40" s="658"/>
      <c r="BC40" s="444" t="s">
        <v>24</v>
      </c>
      <c r="BD40" s="445"/>
      <c r="BE40" s="445"/>
      <c r="BF40" s="514" t="str">
        <f>承認書!BF40</f>
        <v/>
      </c>
      <c r="BG40" s="514"/>
      <c r="BH40" s="514"/>
      <c r="BI40" s="515"/>
    </row>
    <row r="41" spans="2:61" ht="10.15" customHeight="1" x14ac:dyDescent="0.15">
      <c r="B41" s="570"/>
      <c r="C41" s="512"/>
      <c r="D41" s="100"/>
      <c r="E41" s="100"/>
      <c r="F41" s="100"/>
      <c r="G41" s="100"/>
      <c r="H41" s="100"/>
      <c r="I41" s="100"/>
      <c r="J41" s="100"/>
      <c r="K41" s="100"/>
      <c r="L41" s="218"/>
      <c r="M41" s="219"/>
      <c r="N41" s="219"/>
      <c r="O41" s="219"/>
      <c r="P41" s="220"/>
      <c r="Q41" s="184" t="str">
        <f>承認書!Q41</f>
        <v>：</v>
      </c>
      <c r="R41" s="185"/>
      <c r="S41" s="185"/>
      <c r="T41" s="186"/>
      <c r="U41" s="656"/>
      <c r="V41" s="657"/>
      <c r="W41" s="657"/>
      <c r="X41" s="658"/>
      <c r="Y41" s="346" t="s">
        <v>26</v>
      </c>
      <c r="Z41" s="347"/>
      <c r="AA41" s="347"/>
      <c r="AB41" s="456" t="str">
        <f>承認書!AB41</f>
        <v/>
      </c>
      <c r="AC41" s="456"/>
      <c r="AD41" s="456"/>
      <c r="AE41" s="457"/>
      <c r="AF41" s="577" t="s">
        <v>191</v>
      </c>
      <c r="AG41" s="308"/>
      <c r="AH41" s="137"/>
      <c r="AI41" s="136"/>
      <c r="AJ41" s="136"/>
      <c r="AK41" s="136"/>
      <c r="AL41" s="136"/>
      <c r="AM41" s="136"/>
      <c r="AN41" s="136"/>
      <c r="AO41" s="138"/>
      <c r="AP41" s="218"/>
      <c r="AQ41" s="219"/>
      <c r="AR41" s="219"/>
      <c r="AS41" s="219"/>
      <c r="AT41" s="220"/>
      <c r="AU41" s="184" t="str">
        <f>承認書!AU41</f>
        <v>：</v>
      </c>
      <c r="AV41" s="185"/>
      <c r="AW41" s="185"/>
      <c r="AX41" s="186"/>
      <c r="AY41" s="656"/>
      <c r="AZ41" s="657"/>
      <c r="BA41" s="657"/>
      <c r="BB41" s="658"/>
      <c r="BC41" s="175" t="str">
        <f>承認書!BC41</f>
        <v>レーン</v>
      </c>
      <c r="BD41" s="176"/>
      <c r="BE41" s="176"/>
      <c r="BF41" s="200" t="str">
        <f>承認書!BF41</f>
        <v/>
      </c>
      <c r="BG41" s="200"/>
      <c r="BH41" s="200"/>
      <c r="BI41" s="201"/>
    </row>
    <row r="42" spans="2:61" ht="10.15" customHeight="1" x14ac:dyDescent="0.15">
      <c r="B42" s="570"/>
      <c r="C42" s="512"/>
      <c r="D42" s="100"/>
      <c r="E42" s="100"/>
      <c r="F42" s="100"/>
      <c r="G42" s="100"/>
      <c r="H42" s="100"/>
      <c r="I42" s="100"/>
      <c r="J42" s="100"/>
      <c r="K42" s="100"/>
      <c r="L42" s="212" t="str">
        <f>承認書!L42</f>
        <v>　 月　 日</v>
      </c>
      <c r="M42" s="213"/>
      <c r="N42" s="213"/>
      <c r="O42" s="213"/>
      <c r="P42" s="214"/>
      <c r="Q42" s="180" t="str">
        <f>承認書!Q42</f>
        <v>：</v>
      </c>
      <c r="R42" s="181"/>
      <c r="S42" s="181"/>
      <c r="T42" s="182"/>
      <c r="U42" s="656" t="str">
        <f>承認書!U42</f>
        <v/>
      </c>
      <c r="V42" s="657"/>
      <c r="W42" s="657"/>
      <c r="X42" s="658"/>
      <c r="Y42" s="439" t="str">
        <f>承認書!Y42</f>
        <v/>
      </c>
      <c r="Z42" s="440"/>
      <c r="AA42" s="440"/>
      <c r="AB42" s="699" t="str">
        <f>承認書!AB42</f>
        <v/>
      </c>
      <c r="AC42" s="699"/>
      <c r="AD42" s="699"/>
      <c r="AE42" s="700"/>
      <c r="AF42" s="577"/>
      <c r="AG42" s="308"/>
      <c r="AH42" s="137"/>
      <c r="AI42" s="136"/>
      <c r="AJ42" s="136"/>
      <c r="AK42" s="136"/>
      <c r="AL42" s="136"/>
      <c r="AM42" s="136"/>
      <c r="AN42" s="136"/>
      <c r="AO42" s="138"/>
      <c r="AP42" s="212" t="str">
        <f>承認書!AP42</f>
        <v>　 月　 日</v>
      </c>
      <c r="AQ42" s="213"/>
      <c r="AR42" s="213"/>
      <c r="AS42" s="213"/>
      <c r="AT42" s="214"/>
      <c r="AU42" s="180" t="str">
        <f>承認書!AU42</f>
        <v>：</v>
      </c>
      <c r="AV42" s="181"/>
      <c r="AW42" s="181"/>
      <c r="AX42" s="182"/>
      <c r="AY42" s="656" t="str">
        <f>承認書!AY42</f>
        <v/>
      </c>
      <c r="AZ42" s="657"/>
      <c r="BA42" s="657"/>
      <c r="BB42" s="658"/>
      <c r="BC42" s="733" t="str">
        <f>承認書!BC42</f>
        <v>時間</v>
      </c>
      <c r="BD42" s="734"/>
      <c r="BE42" s="734"/>
      <c r="BF42" s="198" t="str">
        <f>承認書!BF42</f>
        <v/>
      </c>
      <c r="BG42" s="198"/>
      <c r="BH42" s="198"/>
      <c r="BI42" s="199"/>
    </row>
    <row r="43" spans="2:61" ht="10.15" customHeight="1" x14ac:dyDescent="0.15">
      <c r="B43" s="307" t="s">
        <v>186</v>
      </c>
      <c r="C43" s="308"/>
      <c r="D43" s="100"/>
      <c r="E43" s="100"/>
      <c r="F43" s="100"/>
      <c r="G43" s="100"/>
      <c r="H43" s="100"/>
      <c r="I43" s="100"/>
      <c r="J43" s="100"/>
      <c r="K43" s="100"/>
      <c r="L43" s="215"/>
      <c r="M43" s="216"/>
      <c r="N43" s="216"/>
      <c r="O43" s="216"/>
      <c r="P43" s="217"/>
      <c r="Q43" s="64"/>
      <c r="R43" s="183" t="s">
        <v>27</v>
      </c>
      <c r="S43" s="183"/>
      <c r="T43" s="66"/>
      <c r="U43" s="656"/>
      <c r="V43" s="657"/>
      <c r="W43" s="657"/>
      <c r="X43" s="658"/>
      <c r="Y43" s="350" t="s">
        <v>63</v>
      </c>
      <c r="Z43" s="351"/>
      <c r="AA43" s="362">
        <f>承認書!AA43</f>
        <v>0</v>
      </c>
      <c r="AB43" s="362"/>
      <c r="AC43" s="362"/>
      <c r="AD43" s="362"/>
      <c r="AE43" s="450"/>
      <c r="AF43" s="577"/>
      <c r="AG43" s="308"/>
      <c r="AH43" s="137"/>
      <c r="AI43" s="136"/>
      <c r="AJ43" s="136"/>
      <c r="AK43" s="136"/>
      <c r="AL43" s="136"/>
      <c r="AM43" s="136"/>
      <c r="AN43" s="136"/>
      <c r="AO43" s="138"/>
      <c r="AP43" s="215"/>
      <c r="AQ43" s="216"/>
      <c r="AR43" s="216"/>
      <c r="AS43" s="216"/>
      <c r="AT43" s="217"/>
      <c r="AU43" s="64"/>
      <c r="AV43" s="183" t="s">
        <v>27</v>
      </c>
      <c r="AW43" s="183"/>
      <c r="AX43" s="66"/>
      <c r="AY43" s="656"/>
      <c r="AZ43" s="657"/>
      <c r="BA43" s="657"/>
      <c r="BB43" s="658"/>
      <c r="BC43" s="350" t="s">
        <v>63</v>
      </c>
      <c r="BD43" s="351"/>
      <c r="BE43" s="344">
        <f>承認書!BE43</f>
        <v>0</v>
      </c>
      <c r="BF43" s="344"/>
      <c r="BG43" s="344"/>
      <c r="BH43" s="344"/>
      <c r="BI43" s="345"/>
    </row>
    <row r="44" spans="2:61" ht="10.15" customHeight="1" x14ac:dyDescent="0.15">
      <c r="B44" s="307"/>
      <c r="C44" s="308"/>
      <c r="D44" s="100"/>
      <c r="E44" s="100"/>
      <c r="F44" s="100"/>
      <c r="G44" s="100"/>
      <c r="H44" s="100"/>
      <c r="I44" s="100"/>
      <c r="J44" s="100"/>
      <c r="K44" s="100"/>
      <c r="L44" s="218"/>
      <c r="M44" s="219"/>
      <c r="N44" s="219"/>
      <c r="O44" s="219"/>
      <c r="P44" s="220"/>
      <c r="Q44" s="184" t="str">
        <f>承認書!Q44</f>
        <v>：</v>
      </c>
      <c r="R44" s="185"/>
      <c r="S44" s="185"/>
      <c r="T44" s="186"/>
      <c r="U44" s="656"/>
      <c r="V44" s="657"/>
      <c r="W44" s="657"/>
      <c r="X44" s="658"/>
      <c r="Y44" s="444" t="s">
        <v>24</v>
      </c>
      <c r="Z44" s="445"/>
      <c r="AA44" s="445"/>
      <c r="AB44" s="514" t="str">
        <f>承認書!AB44</f>
        <v/>
      </c>
      <c r="AC44" s="514"/>
      <c r="AD44" s="514"/>
      <c r="AE44" s="515"/>
      <c r="AF44" s="577"/>
      <c r="AG44" s="308"/>
      <c r="AH44" s="137"/>
      <c r="AI44" s="136"/>
      <c r="AJ44" s="136"/>
      <c r="AK44" s="136"/>
      <c r="AL44" s="136"/>
      <c r="AM44" s="136"/>
      <c r="AN44" s="136"/>
      <c r="AO44" s="138"/>
      <c r="AP44" s="218"/>
      <c r="AQ44" s="219"/>
      <c r="AR44" s="219"/>
      <c r="AS44" s="219"/>
      <c r="AT44" s="220"/>
      <c r="AU44" s="184" t="str">
        <f>承認書!AU44</f>
        <v>：</v>
      </c>
      <c r="AV44" s="185"/>
      <c r="AW44" s="185"/>
      <c r="AX44" s="186"/>
      <c r="AY44" s="656"/>
      <c r="AZ44" s="657"/>
      <c r="BA44" s="657"/>
      <c r="BB44" s="658"/>
      <c r="BC44" s="444" t="s">
        <v>24</v>
      </c>
      <c r="BD44" s="445"/>
      <c r="BE44" s="445"/>
      <c r="BF44" s="514" t="str">
        <f>承認書!BF44</f>
        <v/>
      </c>
      <c r="BG44" s="514"/>
      <c r="BH44" s="514"/>
      <c r="BI44" s="515"/>
    </row>
    <row r="45" spans="2:61" ht="10.15" customHeight="1" x14ac:dyDescent="0.15">
      <c r="B45" s="307"/>
      <c r="C45" s="308"/>
      <c r="D45" s="100"/>
      <c r="E45" s="100"/>
      <c r="F45" s="100"/>
      <c r="G45" s="100"/>
      <c r="H45" s="100"/>
      <c r="I45" s="100"/>
      <c r="J45" s="100"/>
      <c r="K45" s="100"/>
      <c r="L45" s="212" t="str">
        <f>承認書!L45</f>
        <v>　 月　 日</v>
      </c>
      <c r="M45" s="213"/>
      <c r="N45" s="213"/>
      <c r="O45" s="213"/>
      <c r="P45" s="214"/>
      <c r="Q45" s="180" t="str">
        <f>承認書!Q45</f>
        <v>：</v>
      </c>
      <c r="R45" s="181"/>
      <c r="S45" s="181"/>
      <c r="T45" s="182"/>
      <c r="U45" s="656" t="str">
        <f>承認書!U45</f>
        <v/>
      </c>
      <c r="V45" s="657"/>
      <c r="W45" s="657"/>
      <c r="X45" s="658"/>
      <c r="Y45" s="346" t="s">
        <v>26</v>
      </c>
      <c r="Z45" s="347"/>
      <c r="AA45" s="347"/>
      <c r="AB45" s="456" t="str">
        <f>承認書!AB45</f>
        <v/>
      </c>
      <c r="AC45" s="456"/>
      <c r="AD45" s="456"/>
      <c r="AE45" s="457"/>
      <c r="AF45" s="577"/>
      <c r="AG45" s="308"/>
      <c r="AH45" s="137"/>
      <c r="AI45" s="136"/>
      <c r="AJ45" s="136"/>
      <c r="AK45" s="136"/>
      <c r="AL45" s="136"/>
      <c r="AM45" s="136"/>
      <c r="AN45" s="136"/>
      <c r="AO45" s="138"/>
      <c r="AP45" s="212" t="str">
        <f>承認書!AP45</f>
        <v>　 月　 日</v>
      </c>
      <c r="AQ45" s="213"/>
      <c r="AR45" s="213"/>
      <c r="AS45" s="213"/>
      <c r="AT45" s="214"/>
      <c r="AU45" s="180" t="str">
        <f>承認書!AU45</f>
        <v>：</v>
      </c>
      <c r="AV45" s="181"/>
      <c r="AW45" s="181"/>
      <c r="AX45" s="182"/>
      <c r="AY45" s="656" t="str">
        <f>承認書!AY45</f>
        <v/>
      </c>
      <c r="AZ45" s="657"/>
      <c r="BA45" s="657"/>
      <c r="BB45" s="658"/>
      <c r="BC45" s="175" t="str">
        <f>承認書!BC45</f>
        <v>レーン</v>
      </c>
      <c r="BD45" s="176"/>
      <c r="BE45" s="176"/>
      <c r="BF45" s="200" t="str">
        <f>承認書!BF45</f>
        <v/>
      </c>
      <c r="BG45" s="200"/>
      <c r="BH45" s="200"/>
      <c r="BI45" s="201"/>
    </row>
    <row r="46" spans="2:61" ht="10.15" customHeight="1" x14ac:dyDescent="0.15">
      <c r="B46" s="307"/>
      <c r="C46" s="308"/>
      <c r="D46" s="100"/>
      <c r="E46" s="100"/>
      <c r="F46" s="100"/>
      <c r="G46" s="100"/>
      <c r="H46" s="100"/>
      <c r="I46" s="100"/>
      <c r="J46" s="100"/>
      <c r="K46" s="100"/>
      <c r="L46" s="215"/>
      <c r="M46" s="216"/>
      <c r="N46" s="216"/>
      <c r="O46" s="216"/>
      <c r="P46" s="217"/>
      <c r="Q46" s="64"/>
      <c r="R46" s="183" t="s">
        <v>27</v>
      </c>
      <c r="S46" s="183"/>
      <c r="T46" s="66"/>
      <c r="U46" s="656"/>
      <c r="V46" s="657"/>
      <c r="W46" s="657"/>
      <c r="X46" s="658"/>
      <c r="Y46" s="439" t="str">
        <f>承認書!Y46</f>
        <v/>
      </c>
      <c r="Z46" s="440"/>
      <c r="AA46" s="440"/>
      <c r="AB46" s="699" t="str">
        <f>承認書!AB46</f>
        <v/>
      </c>
      <c r="AC46" s="699"/>
      <c r="AD46" s="699"/>
      <c r="AE46" s="700"/>
      <c r="AF46" s="577"/>
      <c r="AG46" s="308"/>
      <c r="AH46" s="137"/>
      <c r="AI46" s="136"/>
      <c r="AJ46" s="136"/>
      <c r="AK46" s="136"/>
      <c r="AL46" s="136"/>
      <c r="AM46" s="136"/>
      <c r="AN46" s="136"/>
      <c r="AO46" s="138"/>
      <c r="AP46" s="215"/>
      <c r="AQ46" s="216"/>
      <c r="AR46" s="216"/>
      <c r="AS46" s="216"/>
      <c r="AT46" s="217"/>
      <c r="AU46" s="64"/>
      <c r="AV46" s="183" t="s">
        <v>27</v>
      </c>
      <c r="AW46" s="183"/>
      <c r="AX46" s="66"/>
      <c r="AY46" s="656"/>
      <c r="AZ46" s="657"/>
      <c r="BA46" s="657"/>
      <c r="BB46" s="658"/>
      <c r="BC46" s="733" t="str">
        <f>承認書!BC46</f>
        <v>時間</v>
      </c>
      <c r="BD46" s="734"/>
      <c r="BE46" s="734"/>
      <c r="BF46" s="198" t="str">
        <f>承認書!BF46</f>
        <v/>
      </c>
      <c r="BG46" s="198"/>
      <c r="BH46" s="198"/>
      <c r="BI46" s="199"/>
    </row>
    <row r="47" spans="2:61" ht="10.15" customHeight="1" x14ac:dyDescent="0.15">
      <c r="B47" s="307"/>
      <c r="C47" s="308"/>
      <c r="D47" s="100"/>
      <c r="E47" s="100"/>
      <c r="F47" s="100"/>
      <c r="G47" s="100"/>
      <c r="H47" s="100"/>
      <c r="I47" s="100"/>
      <c r="J47" s="100"/>
      <c r="K47" s="100"/>
      <c r="L47" s="218"/>
      <c r="M47" s="219"/>
      <c r="N47" s="219"/>
      <c r="O47" s="219"/>
      <c r="P47" s="220"/>
      <c r="Q47" s="184" t="str">
        <f>承認書!Q47</f>
        <v>：</v>
      </c>
      <c r="R47" s="185"/>
      <c r="S47" s="185"/>
      <c r="T47" s="186"/>
      <c r="U47" s="656"/>
      <c r="V47" s="657"/>
      <c r="W47" s="657"/>
      <c r="X47" s="658"/>
      <c r="Y47" s="350" t="s">
        <v>63</v>
      </c>
      <c r="Z47" s="351"/>
      <c r="AA47" s="362">
        <f>承認書!AA47</f>
        <v>0</v>
      </c>
      <c r="AB47" s="362"/>
      <c r="AC47" s="362"/>
      <c r="AD47" s="362"/>
      <c r="AE47" s="450"/>
      <c r="AF47" s="578"/>
      <c r="AG47" s="365"/>
      <c r="AH47" s="142"/>
      <c r="AI47" s="133"/>
      <c r="AJ47" s="133"/>
      <c r="AK47" s="133"/>
      <c r="AL47" s="133"/>
      <c r="AM47" s="133"/>
      <c r="AN47" s="133"/>
      <c r="AO47" s="143"/>
      <c r="AP47" s="218"/>
      <c r="AQ47" s="219"/>
      <c r="AR47" s="219"/>
      <c r="AS47" s="219"/>
      <c r="AT47" s="220"/>
      <c r="AU47" s="184" t="str">
        <f>承認書!AU47</f>
        <v>：</v>
      </c>
      <c r="AV47" s="185"/>
      <c r="AW47" s="185"/>
      <c r="AX47" s="186"/>
      <c r="AY47" s="656"/>
      <c r="AZ47" s="657"/>
      <c r="BA47" s="657"/>
      <c r="BB47" s="658"/>
      <c r="BC47" s="452" t="s">
        <v>63</v>
      </c>
      <c r="BD47" s="453"/>
      <c r="BE47" s="454">
        <f>承認書!BE47</f>
        <v>0</v>
      </c>
      <c r="BF47" s="454"/>
      <c r="BG47" s="454"/>
      <c r="BH47" s="454"/>
      <c r="BI47" s="455"/>
    </row>
    <row r="48" spans="2:61" ht="10.15" customHeight="1" x14ac:dyDescent="0.15">
      <c r="B48" s="307"/>
      <c r="C48" s="308"/>
      <c r="D48" s="100"/>
      <c r="E48" s="100"/>
      <c r="F48" s="100"/>
      <c r="G48" s="100"/>
      <c r="H48" s="100"/>
      <c r="I48" s="100"/>
      <c r="J48" s="100"/>
      <c r="K48" s="100"/>
      <c r="L48" s="212" t="str">
        <f>承認書!L48</f>
        <v>　 月　 日</v>
      </c>
      <c r="M48" s="213"/>
      <c r="N48" s="213"/>
      <c r="O48" s="213"/>
      <c r="P48" s="214"/>
      <c r="Q48" s="180" t="str">
        <f>承認書!Q48</f>
        <v>：</v>
      </c>
      <c r="R48" s="181"/>
      <c r="S48" s="181"/>
      <c r="T48" s="182"/>
      <c r="U48" s="656" t="str">
        <f>承認書!U48</f>
        <v/>
      </c>
      <c r="V48" s="657"/>
      <c r="W48" s="657"/>
      <c r="X48" s="658"/>
      <c r="Y48" s="352" t="s">
        <v>24</v>
      </c>
      <c r="Z48" s="353"/>
      <c r="AA48" s="353"/>
      <c r="AB48" s="363" t="str">
        <f>承認書!AB48</f>
        <v/>
      </c>
      <c r="AC48" s="363"/>
      <c r="AD48" s="363"/>
      <c r="AE48" s="451"/>
      <c r="AF48" s="283" t="s">
        <v>122</v>
      </c>
      <c r="AG48" s="284"/>
      <c r="AH48" s="139"/>
      <c r="AI48" s="140"/>
      <c r="AJ48" s="140"/>
      <c r="AK48" s="140"/>
      <c r="AL48" s="140"/>
      <c r="AM48" s="140"/>
      <c r="AN48" s="140"/>
      <c r="AO48" s="141"/>
      <c r="AP48" s="212" t="str">
        <f>承認書!AP48</f>
        <v>　 月　 日</v>
      </c>
      <c r="AQ48" s="213"/>
      <c r="AR48" s="213"/>
      <c r="AS48" s="213"/>
      <c r="AT48" s="214"/>
      <c r="AU48" s="180" t="str">
        <f>承認書!AU48</f>
        <v>：</v>
      </c>
      <c r="AV48" s="181"/>
      <c r="AW48" s="181"/>
      <c r="AX48" s="182"/>
      <c r="AY48" s="656" t="str">
        <f>承認書!AY48</f>
        <v/>
      </c>
      <c r="AZ48" s="657"/>
      <c r="BA48" s="657"/>
      <c r="BB48" s="658"/>
      <c r="BC48" s="626" t="s">
        <v>20</v>
      </c>
      <c r="BD48" s="627"/>
      <c r="BE48" s="627"/>
      <c r="BF48" s="448" t="str">
        <f>承認書!BF48</f>
        <v/>
      </c>
      <c r="BG48" s="448"/>
      <c r="BH48" s="448"/>
      <c r="BI48" s="449"/>
    </row>
    <row r="49" spans="2:61" ht="10.15" customHeight="1" x14ac:dyDescent="0.15">
      <c r="B49" s="307"/>
      <c r="C49" s="308"/>
      <c r="D49" s="100"/>
      <c r="E49" s="100"/>
      <c r="F49" s="100"/>
      <c r="G49" s="100"/>
      <c r="H49" s="100"/>
      <c r="I49" s="100"/>
      <c r="J49" s="100"/>
      <c r="K49" s="100"/>
      <c r="L49" s="215"/>
      <c r="M49" s="216"/>
      <c r="N49" s="216"/>
      <c r="O49" s="216"/>
      <c r="P49" s="217"/>
      <c r="Q49" s="64"/>
      <c r="R49" s="183" t="s">
        <v>27</v>
      </c>
      <c r="S49" s="183"/>
      <c r="T49" s="66"/>
      <c r="U49" s="656"/>
      <c r="V49" s="657"/>
      <c r="W49" s="657"/>
      <c r="X49" s="658"/>
      <c r="Y49" s="346" t="s">
        <v>26</v>
      </c>
      <c r="Z49" s="347"/>
      <c r="AA49" s="347"/>
      <c r="AB49" s="456" t="str">
        <f>承認書!AB49</f>
        <v/>
      </c>
      <c r="AC49" s="456"/>
      <c r="AD49" s="456"/>
      <c r="AE49" s="457"/>
      <c r="AF49" s="434" t="s">
        <v>125</v>
      </c>
      <c r="AG49" s="435"/>
      <c r="AH49" s="137"/>
      <c r="AI49" s="136"/>
      <c r="AJ49" s="136"/>
      <c r="AK49" s="136"/>
      <c r="AL49" s="136"/>
      <c r="AM49" s="136"/>
      <c r="AN49" s="136"/>
      <c r="AO49" s="138"/>
      <c r="AP49" s="215"/>
      <c r="AQ49" s="216"/>
      <c r="AR49" s="216"/>
      <c r="AS49" s="216"/>
      <c r="AT49" s="217"/>
      <c r="AU49" s="64"/>
      <c r="AV49" s="183" t="s">
        <v>27</v>
      </c>
      <c r="AW49" s="183"/>
      <c r="AX49" s="66"/>
      <c r="AY49" s="656"/>
      <c r="AZ49" s="657"/>
      <c r="BA49" s="657"/>
      <c r="BB49" s="658"/>
      <c r="BC49" s="346" t="s">
        <v>34</v>
      </c>
      <c r="BD49" s="347"/>
      <c r="BE49" s="347"/>
      <c r="BF49" s="509" t="str">
        <f>承認書!BF49</f>
        <v/>
      </c>
      <c r="BG49" s="509"/>
      <c r="BH49" s="509"/>
      <c r="BI49" s="510"/>
    </row>
    <row r="50" spans="2:61" ht="10.15" customHeight="1" x14ac:dyDescent="0.15">
      <c r="B50" s="307"/>
      <c r="C50" s="308"/>
      <c r="D50" s="100"/>
      <c r="E50" s="100"/>
      <c r="F50" s="100"/>
      <c r="G50" s="100"/>
      <c r="H50" s="100"/>
      <c r="I50" s="100"/>
      <c r="J50" s="100"/>
      <c r="K50" s="100"/>
      <c r="L50" s="218"/>
      <c r="M50" s="219"/>
      <c r="N50" s="219"/>
      <c r="O50" s="219"/>
      <c r="P50" s="220"/>
      <c r="Q50" s="184" t="str">
        <f>承認書!Q50</f>
        <v>：</v>
      </c>
      <c r="R50" s="185"/>
      <c r="S50" s="185"/>
      <c r="T50" s="186"/>
      <c r="U50" s="656"/>
      <c r="V50" s="657"/>
      <c r="W50" s="657"/>
      <c r="X50" s="658"/>
      <c r="Y50" s="439" t="str">
        <f>承認書!Y50</f>
        <v/>
      </c>
      <c r="Z50" s="440"/>
      <c r="AA50" s="440"/>
      <c r="AB50" s="456" t="str">
        <f>承認書!AB50</f>
        <v/>
      </c>
      <c r="AC50" s="456"/>
      <c r="AD50" s="456"/>
      <c r="AE50" s="457"/>
      <c r="AF50" s="434"/>
      <c r="AG50" s="435"/>
      <c r="AH50" s="137"/>
      <c r="AI50" s="136"/>
      <c r="AJ50" s="136"/>
      <c r="AK50" s="136"/>
      <c r="AL50" s="136"/>
      <c r="AM50" s="136"/>
      <c r="AN50" s="136"/>
      <c r="AO50" s="138"/>
      <c r="AP50" s="218"/>
      <c r="AQ50" s="219"/>
      <c r="AR50" s="219"/>
      <c r="AS50" s="219"/>
      <c r="AT50" s="220"/>
      <c r="AU50" s="184" t="str">
        <f>承認書!AU50</f>
        <v>：</v>
      </c>
      <c r="AV50" s="185"/>
      <c r="AW50" s="185"/>
      <c r="AX50" s="186"/>
      <c r="AY50" s="656"/>
      <c r="AZ50" s="657"/>
      <c r="BA50" s="657"/>
      <c r="BB50" s="658"/>
      <c r="BC50" s="342" t="s">
        <v>25</v>
      </c>
      <c r="BD50" s="343"/>
      <c r="BE50" s="343"/>
      <c r="BF50" s="721" t="str">
        <f>承認書!BF50</f>
        <v/>
      </c>
      <c r="BG50" s="721"/>
      <c r="BH50" s="721"/>
      <c r="BI50" s="722"/>
    </row>
    <row r="51" spans="2:61" ht="10.15" customHeight="1" x14ac:dyDescent="0.15">
      <c r="B51" s="307"/>
      <c r="C51" s="308"/>
      <c r="D51" s="100"/>
      <c r="E51" s="100"/>
      <c r="F51" s="100"/>
      <c r="G51" s="100"/>
      <c r="H51" s="100"/>
      <c r="I51" s="100"/>
      <c r="J51" s="100"/>
      <c r="K51" s="100"/>
      <c r="L51" s="212" t="str">
        <f>承認書!L51</f>
        <v>　 月　 日</v>
      </c>
      <c r="M51" s="213"/>
      <c r="N51" s="213"/>
      <c r="O51" s="213"/>
      <c r="P51" s="214"/>
      <c r="Q51" s="180" t="str">
        <f>承認書!Q51</f>
        <v>：</v>
      </c>
      <c r="R51" s="181"/>
      <c r="S51" s="181"/>
      <c r="T51" s="182"/>
      <c r="U51" s="656" t="str">
        <f>承認書!U51</f>
        <v/>
      </c>
      <c r="V51" s="657"/>
      <c r="W51" s="657"/>
      <c r="X51" s="658"/>
      <c r="Y51" s="452" t="s">
        <v>63</v>
      </c>
      <c r="Z51" s="453"/>
      <c r="AA51" s="684">
        <f>承認書!AA51</f>
        <v>0</v>
      </c>
      <c r="AB51" s="684"/>
      <c r="AC51" s="684"/>
      <c r="AD51" s="684"/>
      <c r="AE51" s="685"/>
      <c r="AF51" s="686" t="s">
        <v>126</v>
      </c>
      <c r="AG51" s="687"/>
      <c r="AH51" s="137"/>
      <c r="AI51" s="136"/>
      <c r="AJ51" s="136"/>
      <c r="AK51" s="136"/>
      <c r="AL51" s="136"/>
      <c r="AM51" s="136"/>
      <c r="AN51" s="136"/>
      <c r="AO51" s="138"/>
      <c r="AP51" s="212" t="str">
        <f>承認書!AP51</f>
        <v>　 月　 日</v>
      </c>
      <c r="AQ51" s="213"/>
      <c r="AR51" s="213"/>
      <c r="AS51" s="213"/>
      <c r="AT51" s="214"/>
      <c r="AU51" s="180" t="str">
        <f>承認書!AU51</f>
        <v>：</v>
      </c>
      <c r="AV51" s="181"/>
      <c r="AW51" s="181"/>
      <c r="AX51" s="182"/>
      <c r="AY51" s="656" t="str">
        <f>承認書!AY51</f>
        <v/>
      </c>
      <c r="AZ51" s="657"/>
      <c r="BA51" s="657"/>
      <c r="BB51" s="658"/>
      <c r="BC51" s="196" t="s">
        <v>63</v>
      </c>
      <c r="BD51" s="197"/>
      <c r="BE51" s="344">
        <f>承認書!BE51</f>
        <v>0</v>
      </c>
      <c r="BF51" s="344"/>
      <c r="BG51" s="344"/>
      <c r="BH51" s="344"/>
      <c r="BI51" s="345"/>
    </row>
    <row r="52" spans="2:61" ht="10.15" customHeight="1" x14ac:dyDescent="0.15">
      <c r="B52" s="307"/>
      <c r="C52" s="308"/>
      <c r="D52" s="100"/>
      <c r="E52" s="100"/>
      <c r="F52" s="100"/>
      <c r="G52" s="100"/>
      <c r="H52" s="100"/>
      <c r="I52" s="100"/>
      <c r="J52" s="100"/>
      <c r="K52" s="100"/>
      <c r="L52" s="215"/>
      <c r="M52" s="216"/>
      <c r="N52" s="216"/>
      <c r="O52" s="216"/>
      <c r="P52" s="217"/>
      <c r="Q52" s="64"/>
      <c r="R52" s="183" t="s">
        <v>27</v>
      </c>
      <c r="S52" s="183"/>
      <c r="T52" s="66"/>
      <c r="U52" s="656"/>
      <c r="V52" s="657"/>
      <c r="W52" s="657"/>
      <c r="X52" s="658"/>
      <c r="Y52" s="101"/>
      <c r="Z52" s="102"/>
      <c r="AA52" s="102"/>
      <c r="AB52" s="102"/>
      <c r="AC52" s="102"/>
      <c r="AD52" s="102"/>
      <c r="AE52" s="115"/>
      <c r="AF52" s="511"/>
      <c r="AG52" s="512"/>
      <c r="AH52" s="137"/>
      <c r="AI52" s="136"/>
      <c r="AJ52" s="136"/>
      <c r="AK52" s="136"/>
      <c r="AL52" s="136"/>
      <c r="AM52" s="136"/>
      <c r="AN52" s="136"/>
      <c r="AO52" s="138"/>
      <c r="AP52" s="215"/>
      <c r="AQ52" s="216"/>
      <c r="AR52" s="216"/>
      <c r="AS52" s="216"/>
      <c r="AT52" s="217"/>
      <c r="AU52" s="64"/>
      <c r="AV52" s="183" t="s">
        <v>27</v>
      </c>
      <c r="AW52" s="183"/>
      <c r="AX52" s="66"/>
      <c r="AY52" s="656"/>
      <c r="AZ52" s="657"/>
      <c r="BA52" s="657"/>
      <c r="BB52" s="658"/>
      <c r="BC52" s="196" t="s">
        <v>20</v>
      </c>
      <c r="BD52" s="197"/>
      <c r="BE52" s="197"/>
      <c r="BF52" s="514" t="str">
        <f>承認書!BF52</f>
        <v/>
      </c>
      <c r="BG52" s="514"/>
      <c r="BH52" s="514"/>
      <c r="BI52" s="515"/>
    </row>
    <row r="53" spans="2:61" ht="10.15" customHeight="1" x14ac:dyDescent="0.15">
      <c r="B53" s="364"/>
      <c r="C53" s="365"/>
      <c r="D53" s="100"/>
      <c r="E53" s="100"/>
      <c r="F53" s="100"/>
      <c r="G53" s="100"/>
      <c r="H53" s="100"/>
      <c r="I53" s="100"/>
      <c r="J53" s="100"/>
      <c r="K53" s="100"/>
      <c r="L53" s="218"/>
      <c r="M53" s="219"/>
      <c r="N53" s="219"/>
      <c r="O53" s="219"/>
      <c r="P53" s="220"/>
      <c r="Q53" s="184" t="str">
        <f>承認書!Q53</f>
        <v>：</v>
      </c>
      <c r="R53" s="185"/>
      <c r="S53" s="185"/>
      <c r="T53" s="186"/>
      <c r="U53" s="656"/>
      <c r="V53" s="657"/>
      <c r="W53" s="657"/>
      <c r="X53" s="658"/>
      <c r="Y53" s="112"/>
      <c r="Z53" s="113"/>
      <c r="AA53" s="113"/>
      <c r="AB53" s="113"/>
      <c r="AC53" s="113"/>
      <c r="AD53" s="113"/>
      <c r="AE53" s="114"/>
      <c r="AF53" s="511"/>
      <c r="AG53" s="512"/>
      <c r="AH53" s="137"/>
      <c r="AI53" s="136"/>
      <c r="AJ53" s="136"/>
      <c r="AK53" s="136"/>
      <c r="AL53" s="136"/>
      <c r="AM53" s="136"/>
      <c r="AN53" s="136"/>
      <c r="AO53" s="138"/>
      <c r="AP53" s="218"/>
      <c r="AQ53" s="219"/>
      <c r="AR53" s="219"/>
      <c r="AS53" s="219"/>
      <c r="AT53" s="220"/>
      <c r="AU53" s="184" t="str">
        <f>承認書!AU53</f>
        <v>：</v>
      </c>
      <c r="AV53" s="185"/>
      <c r="AW53" s="185"/>
      <c r="AX53" s="186"/>
      <c r="AY53" s="656"/>
      <c r="AZ53" s="657"/>
      <c r="BA53" s="657"/>
      <c r="BB53" s="658"/>
      <c r="BC53" s="346" t="s">
        <v>34</v>
      </c>
      <c r="BD53" s="347"/>
      <c r="BE53" s="347"/>
      <c r="BF53" s="509" t="str">
        <f>承認書!BF53</f>
        <v/>
      </c>
      <c r="BG53" s="509"/>
      <c r="BH53" s="509"/>
      <c r="BI53" s="510"/>
    </row>
    <row r="54" spans="2:61" ht="10.15" customHeight="1" x14ac:dyDescent="0.15">
      <c r="B54" s="410" t="s">
        <v>95</v>
      </c>
      <c r="C54" s="410"/>
      <c r="D54" s="410"/>
      <c r="E54" s="410"/>
      <c r="F54" s="221" t="str">
        <f>承認書!F54</f>
        <v/>
      </c>
      <c r="G54" s="222"/>
      <c r="H54" s="222"/>
      <c r="I54" s="222"/>
      <c r="J54" s="222" t="s">
        <v>45</v>
      </c>
      <c r="K54" s="223"/>
      <c r="L54" s="212" t="str">
        <f>承認書!L54</f>
        <v>　 月　 日</v>
      </c>
      <c r="M54" s="213"/>
      <c r="N54" s="213"/>
      <c r="O54" s="213"/>
      <c r="P54" s="214"/>
      <c r="Q54" s="180" t="str">
        <f>承認書!Q54</f>
        <v>：</v>
      </c>
      <c r="R54" s="181"/>
      <c r="S54" s="181"/>
      <c r="T54" s="182"/>
      <c r="U54" s="688" t="str">
        <f>承認書!U54</f>
        <v/>
      </c>
      <c r="V54" s="689"/>
      <c r="W54" s="689"/>
      <c r="X54" s="690"/>
      <c r="Y54" s="446" t="s">
        <v>24</v>
      </c>
      <c r="Z54" s="447"/>
      <c r="AA54" s="447"/>
      <c r="AB54" s="448" t="str">
        <f>承認書!AB54</f>
        <v/>
      </c>
      <c r="AC54" s="448"/>
      <c r="AD54" s="448"/>
      <c r="AE54" s="449"/>
      <c r="AF54" s="511"/>
      <c r="AG54" s="512"/>
      <c r="AH54" s="137"/>
      <c r="AI54" s="136"/>
      <c r="AJ54" s="136"/>
      <c r="AK54" s="136"/>
      <c r="AL54" s="136"/>
      <c r="AM54" s="136"/>
      <c r="AN54" s="136"/>
      <c r="AO54" s="138"/>
      <c r="AP54" s="212" t="str">
        <f>承認書!AP54</f>
        <v>　 月　 日</v>
      </c>
      <c r="AQ54" s="213"/>
      <c r="AR54" s="213"/>
      <c r="AS54" s="213"/>
      <c r="AT54" s="214"/>
      <c r="AU54" s="180" t="str">
        <f>承認書!AU54</f>
        <v>：</v>
      </c>
      <c r="AV54" s="181"/>
      <c r="AW54" s="181"/>
      <c r="AX54" s="182"/>
      <c r="AY54" s="656" t="str">
        <f>承認書!AY54</f>
        <v/>
      </c>
      <c r="AZ54" s="657"/>
      <c r="BA54" s="657"/>
      <c r="BB54" s="658"/>
      <c r="BC54" s="342" t="s">
        <v>25</v>
      </c>
      <c r="BD54" s="343"/>
      <c r="BE54" s="343"/>
      <c r="BF54" s="721" t="str">
        <f>承認書!BF54</f>
        <v/>
      </c>
      <c r="BG54" s="721"/>
      <c r="BH54" s="721"/>
      <c r="BI54" s="722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4"/>
      <c r="R55" s="183" t="s">
        <v>27</v>
      </c>
      <c r="S55" s="183"/>
      <c r="T55" s="66"/>
      <c r="U55" s="691"/>
      <c r="V55" s="692"/>
      <c r="W55" s="692"/>
      <c r="X55" s="693"/>
      <c r="Y55" s="346" t="s">
        <v>31</v>
      </c>
      <c r="Z55" s="347"/>
      <c r="AA55" s="347"/>
      <c r="AB55" s="456" t="str">
        <f>承認書!AB55</f>
        <v/>
      </c>
      <c r="AC55" s="456"/>
      <c r="AD55" s="456"/>
      <c r="AE55" s="457"/>
      <c r="AF55" s="511" t="s">
        <v>127</v>
      </c>
      <c r="AG55" s="512"/>
      <c r="AH55" s="137"/>
      <c r="AI55" s="136"/>
      <c r="AJ55" s="136"/>
      <c r="AK55" s="136"/>
      <c r="AL55" s="136"/>
      <c r="AM55" s="136"/>
      <c r="AN55" s="136"/>
      <c r="AO55" s="138"/>
      <c r="AP55" s="215"/>
      <c r="AQ55" s="216"/>
      <c r="AR55" s="216"/>
      <c r="AS55" s="216"/>
      <c r="AT55" s="217"/>
      <c r="AU55" s="64"/>
      <c r="AV55" s="183" t="s">
        <v>27</v>
      </c>
      <c r="AW55" s="183"/>
      <c r="AX55" s="66"/>
      <c r="AY55" s="656"/>
      <c r="AZ55" s="657"/>
      <c r="BA55" s="657"/>
      <c r="BB55" s="658"/>
      <c r="BC55" s="350" t="s">
        <v>63</v>
      </c>
      <c r="BD55" s="351"/>
      <c r="BE55" s="344">
        <f>承認書!BE55</f>
        <v>0</v>
      </c>
      <c r="BF55" s="344"/>
      <c r="BG55" s="344"/>
      <c r="BH55" s="344"/>
      <c r="BI55" s="345"/>
    </row>
    <row r="56" spans="2:61" ht="10.15" customHeight="1" x14ac:dyDescent="0.15">
      <c r="B56" s="713"/>
      <c r="C56" s="714"/>
      <c r="D56" s="717"/>
      <c r="E56" s="718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 t="str">
        <f>承認書!Q56</f>
        <v>：</v>
      </c>
      <c r="R56" s="185"/>
      <c r="S56" s="185"/>
      <c r="T56" s="186"/>
      <c r="U56" s="735" t="str">
        <f>承認書!U56</f>
        <v/>
      </c>
      <c r="V56" s="736"/>
      <c r="W56" s="736"/>
      <c r="X56" s="737"/>
      <c r="Y56" s="350" t="s">
        <v>63</v>
      </c>
      <c r="Z56" s="351"/>
      <c r="AA56" s="362">
        <f>承認書!AA56</f>
        <v>0</v>
      </c>
      <c r="AB56" s="362"/>
      <c r="AC56" s="362"/>
      <c r="AD56" s="362"/>
      <c r="AE56" s="450"/>
      <c r="AF56" s="511" t="s">
        <v>128</v>
      </c>
      <c r="AG56" s="512"/>
      <c r="AH56" s="137"/>
      <c r="AI56" s="136"/>
      <c r="AJ56" s="136"/>
      <c r="AK56" s="136"/>
      <c r="AL56" s="136"/>
      <c r="AM56" s="136"/>
      <c r="AN56" s="136"/>
      <c r="AO56" s="138"/>
      <c r="AP56" s="218"/>
      <c r="AQ56" s="219"/>
      <c r="AR56" s="219"/>
      <c r="AS56" s="219"/>
      <c r="AT56" s="220"/>
      <c r="AU56" s="184" t="str">
        <f>承認書!AU56</f>
        <v>：</v>
      </c>
      <c r="AV56" s="185"/>
      <c r="AW56" s="185"/>
      <c r="AX56" s="186"/>
      <c r="AY56" s="656"/>
      <c r="AZ56" s="657"/>
      <c r="BA56" s="657"/>
      <c r="BB56" s="658"/>
      <c r="BC56" s="196" t="s">
        <v>20</v>
      </c>
      <c r="BD56" s="197"/>
      <c r="BE56" s="197"/>
      <c r="BF56" s="514" t="str">
        <f>承認書!BF56</f>
        <v/>
      </c>
      <c r="BG56" s="514"/>
      <c r="BH56" s="514"/>
      <c r="BI56" s="515"/>
    </row>
    <row r="57" spans="2:61" ht="10.15" customHeight="1" x14ac:dyDescent="0.15">
      <c r="B57" s="715"/>
      <c r="C57" s="716"/>
      <c r="D57" s="719"/>
      <c r="E57" s="720"/>
      <c r="F57" s="221" t="str">
        <f>承認書!F57</f>
        <v/>
      </c>
      <c r="G57" s="222"/>
      <c r="H57" s="222"/>
      <c r="I57" s="222"/>
      <c r="J57" s="222" t="s">
        <v>45</v>
      </c>
      <c r="K57" s="223"/>
      <c r="L57" s="212" t="str">
        <f>承認書!L57</f>
        <v>　 月　 日</v>
      </c>
      <c r="M57" s="213"/>
      <c r="N57" s="213"/>
      <c r="O57" s="213"/>
      <c r="P57" s="214"/>
      <c r="Q57" s="180" t="str">
        <f>承認書!Q57</f>
        <v>：</v>
      </c>
      <c r="R57" s="181"/>
      <c r="S57" s="181"/>
      <c r="T57" s="182"/>
      <c r="U57" s="688" t="str">
        <f>承認書!U57</f>
        <v/>
      </c>
      <c r="V57" s="689"/>
      <c r="W57" s="689"/>
      <c r="X57" s="690"/>
      <c r="Y57" s="352" t="s">
        <v>24</v>
      </c>
      <c r="Z57" s="353"/>
      <c r="AA57" s="353"/>
      <c r="AB57" s="363" t="str">
        <f>承認書!AB57</f>
        <v/>
      </c>
      <c r="AC57" s="363"/>
      <c r="AD57" s="363"/>
      <c r="AE57" s="451"/>
      <c r="AF57" s="511" t="s">
        <v>127</v>
      </c>
      <c r="AG57" s="512"/>
      <c r="AH57" s="137"/>
      <c r="AI57" s="136"/>
      <c r="AJ57" s="136"/>
      <c r="AK57" s="136"/>
      <c r="AL57" s="136"/>
      <c r="AM57" s="136"/>
      <c r="AN57" s="136"/>
      <c r="AO57" s="138"/>
      <c r="AP57" s="212" t="str">
        <f>承認書!AP57</f>
        <v>　 月　 日</v>
      </c>
      <c r="AQ57" s="213"/>
      <c r="AR57" s="213"/>
      <c r="AS57" s="213"/>
      <c r="AT57" s="214"/>
      <c r="AU57" s="180" t="str">
        <f>承認書!AU57</f>
        <v>：</v>
      </c>
      <c r="AV57" s="181"/>
      <c r="AW57" s="181"/>
      <c r="AX57" s="182"/>
      <c r="AY57" s="656" t="str">
        <f>承認書!AY57</f>
        <v/>
      </c>
      <c r="AZ57" s="657"/>
      <c r="BA57" s="657"/>
      <c r="BB57" s="658"/>
      <c r="BC57" s="346" t="s">
        <v>34</v>
      </c>
      <c r="BD57" s="347"/>
      <c r="BE57" s="347"/>
      <c r="BF57" s="509" t="str">
        <f>承認書!BF57</f>
        <v/>
      </c>
      <c r="BG57" s="509"/>
      <c r="BH57" s="509"/>
      <c r="BI57" s="510"/>
    </row>
    <row r="58" spans="2:61" ht="10.15" customHeight="1" x14ac:dyDescent="0.15">
      <c r="B58" s="715"/>
      <c r="C58" s="716"/>
      <c r="D58" s="719"/>
      <c r="E58" s="720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4"/>
      <c r="R58" s="183" t="s">
        <v>27</v>
      </c>
      <c r="S58" s="183"/>
      <c r="T58" s="66"/>
      <c r="U58" s="691"/>
      <c r="V58" s="692"/>
      <c r="W58" s="692"/>
      <c r="X58" s="693"/>
      <c r="Y58" s="346" t="s">
        <v>31</v>
      </c>
      <c r="Z58" s="347"/>
      <c r="AA58" s="347"/>
      <c r="AB58" s="456" t="str">
        <f>承認書!AB58</f>
        <v/>
      </c>
      <c r="AC58" s="456"/>
      <c r="AD58" s="456"/>
      <c r="AE58" s="457"/>
      <c r="AF58" s="511" t="s">
        <v>129</v>
      </c>
      <c r="AG58" s="512"/>
      <c r="AH58" s="137"/>
      <c r="AI58" s="136"/>
      <c r="AJ58" s="136"/>
      <c r="AK58" s="136"/>
      <c r="AL58" s="136"/>
      <c r="AM58" s="136"/>
      <c r="AN58" s="136"/>
      <c r="AO58" s="138"/>
      <c r="AP58" s="215"/>
      <c r="AQ58" s="216"/>
      <c r="AR58" s="216"/>
      <c r="AS58" s="216"/>
      <c r="AT58" s="217"/>
      <c r="AU58" s="64"/>
      <c r="AV58" s="183" t="s">
        <v>27</v>
      </c>
      <c r="AW58" s="183"/>
      <c r="AX58" s="66"/>
      <c r="AY58" s="656"/>
      <c r="AZ58" s="657"/>
      <c r="BA58" s="657"/>
      <c r="BB58" s="658"/>
      <c r="BC58" s="342" t="s">
        <v>25</v>
      </c>
      <c r="BD58" s="343"/>
      <c r="BE58" s="343"/>
      <c r="BF58" s="721" t="str">
        <f>承認書!BF58</f>
        <v/>
      </c>
      <c r="BG58" s="721"/>
      <c r="BH58" s="721"/>
      <c r="BI58" s="722"/>
    </row>
    <row r="59" spans="2:61" ht="10.15" customHeight="1" x14ac:dyDescent="0.15">
      <c r="B59" s="715"/>
      <c r="C59" s="716"/>
      <c r="D59" s="719"/>
      <c r="E59" s="720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 t="str">
        <f>承認書!Q59</f>
        <v>：</v>
      </c>
      <c r="R59" s="185"/>
      <c r="S59" s="185"/>
      <c r="T59" s="186"/>
      <c r="U59" s="735" t="str">
        <f>承認書!U59</f>
        <v/>
      </c>
      <c r="V59" s="736"/>
      <c r="W59" s="736"/>
      <c r="X59" s="737"/>
      <c r="Y59" s="350" t="s">
        <v>63</v>
      </c>
      <c r="Z59" s="351"/>
      <c r="AA59" s="362">
        <f>承認書!AA59</f>
        <v>0</v>
      </c>
      <c r="AB59" s="362"/>
      <c r="AC59" s="362"/>
      <c r="AD59" s="362"/>
      <c r="AE59" s="450"/>
      <c r="AF59" s="511" t="s">
        <v>127</v>
      </c>
      <c r="AG59" s="512"/>
      <c r="AH59" s="137"/>
      <c r="AI59" s="136"/>
      <c r="AJ59" s="136"/>
      <c r="AK59" s="136"/>
      <c r="AL59" s="136"/>
      <c r="AM59" s="136"/>
      <c r="AN59" s="136"/>
      <c r="AO59" s="138"/>
      <c r="AP59" s="218"/>
      <c r="AQ59" s="219"/>
      <c r="AR59" s="219"/>
      <c r="AS59" s="219"/>
      <c r="AT59" s="220"/>
      <c r="AU59" s="184" t="str">
        <f>承認書!AU59</f>
        <v>：</v>
      </c>
      <c r="AV59" s="185"/>
      <c r="AW59" s="185"/>
      <c r="AX59" s="186"/>
      <c r="AY59" s="656"/>
      <c r="AZ59" s="657"/>
      <c r="BA59" s="657"/>
      <c r="BB59" s="658"/>
      <c r="BC59" s="350" t="s">
        <v>63</v>
      </c>
      <c r="BD59" s="351"/>
      <c r="BE59" s="348">
        <f>承認書!BE59</f>
        <v>0</v>
      </c>
      <c r="BF59" s="348"/>
      <c r="BG59" s="348"/>
      <c r="BH59" s="348"/>
      <c r="BI59" s="349"/>
    </row>
    <row r="60" spans="2:61" ht="10.15" customHeight="1" x14ac:dyDescent="0.15">
      <c r="B60" s="715"/>
      <c r="C60" s="716"/>
      <c r="D60" s="719"/>
      <c r="E60" s="720"/>
      <c r="F60" s="221" t="str">
        <f>承認書!F60</f>
        <v/>
      </c>
      <c r="G60" s="222"/>
      <c r="H60" s="222"/>
      <c r="I60" s="222"/>
      <c r="J60" s="222" t="s">
        <v>45</v>
      </c>
      <c r="K60" s="223"/>
      <c r="L60" s="212" t="str">
        <f>承認書!L60</f>
        <v>　 月　 日</v>
      </c>
      <c r="M60" s="213"/>
      <c r="N60" s="213"/>
      <c r="O60" s="213"/>
      <c r="P60" s="214"/>
      <c r="Q60" s="180" t="str">
        <f>承認書!Q60</f>
        <v>：</v>
      </c>
      <c r="R60" s="181"/>
      <c r="S60" s="181"/>
      <c r="T60" s="182"/>
      <c r="U60" s="688" t="str">
        <f>承認書!U60</f>
        <v/>
      </c>
      <c r="V60" s="689"/>
      <c r="W60" s="689"/>
      <c r="X60" s="690"/>
      <c r="Y60" s="352" t="s">
        <v>24</v>
      </c>
      <c r="Z60" s="353"/>
      <c r="AA60" s="353"/>
      <c r="AB60" s="363" t="str">
        <f>承認書!AB60</f>
        <v/>
      </c>
      <c r="AC60" s="363"/>
      <c r="AD60" s="363"/>
      <c r="AE60" s="451"/>
      <c r="AF60" s="511" t="s">
        <v>130</v>
      </c>
      <c r="AG60" s="512"/>
      <c r="AH60" s="137"/>
      <c r="AI60" s="136"/>
      <c r="AJ60" s="136"/>
      <c r="AK60" s="136"/>
      <c r="AL60" s="136"/>
      <c r="AM60" s="136"/>
      <c r="AN60" s="136"/>
      <c r="AO60" s="138"/>
      <c r="AP60" s="212" t="str">
        <f>承認書!AP60</f>
        <v>　 月　 日</v>
      </c>
      <c r="AQ60" s="213"/>
      <c r="AR60" s="213"/>
      <c r="AS60" s="213"/>
      <c r="AT60" s="214"/>
      <c r="AU60" s="180" t="str">
        <f>承認書!AU60</f>
        <v>：</v>
      </c>
      <c r="AV60" s="181"/>
      <c r="AW60" s="181"/>
      <c r="AX60" s="182"/>
      <c r="AY60" s="656" t="str">
        <f>承認書!AY60</f>
        <v/>
      </c>
      <c r="AZ60" s="657"/>
      <c r="BA60" s="657"/>
      <c r="BB60" s="658"/>
      <c r="BC60" s="346" t="s">
        <v>20</v>
      </c>
      <c r="BD60" s="347"/>
      <c r="BE60" s="347"/>
      <c r="BF60" s="363" t="str">
        <f>承認書!BF60</f>
        <v/>
      </c>
      <c r="BG60" s="363"/>
      <c r="BH60" s="363"/>
      <c r="BI60" s="451"/>
    </row>
    <row r="61" spans="2:61" ht="10.15" customHeight="1" x14ac:dyDescent="0.15">
      <c r="B61" s="715"/>
      <c r="C61" s="716"/>
      <c r="D61" s="719"/>
      <c r="E61" s="720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4"/>
      <c r="R61" s="183" t="s">
        <v>27</v>
      </c>
      <c r="S61" s="183"/>
      <c r="T61" s="66"/>
      <c r="U61" s="691"/>
      <c r="V61" s="692"/>
      <c r="W61" s="692"/>
      <c r="X61" s="693"/>
      <c r="Y61" s="346" t="s">
        <v>31</v>
      </c>
      <c r="Z61" s="347"/>
      <c r="AA61" s="347"/>
      <c r="AB61" s="456" t="str">
        <f>承認書!AB61</f>
        <v/>
      </c>
      <c r="AC61" s="456"/>
      <c r="AD61" s="456"/>
      <c r="AE61" s="457"/>
      <c r="AF61" s="511" t="s">
        <v>121</v>
      </c>
      <c r="AG61" s="512"/>
      <c r="AH61" s="137"/>
      <c r="AI61" s="136"/>
      <c r="AJ61" s="136"/>
      <c r="AK61" s="136"/>
      <c r="AL61" s="136"/>
      <c r="AM61" s="136"/>
      <c r="AN61" s="136"/>
      <c r="AO61" s="138"/>
      <c r="AP61" s="215"/>
      <c r="AQ61" s="216"/>
      <c r="AR61" s="216"/>
      <c r="AS61" s="216"/>
      <c r="AT61" s="217"/>
      <c r="AU61" s="64"/>
      <c r="AV61" s="183" t="s">
        <v>27</v>
      </c>
      <c r="AW61" s="183"/>
      <c r="AX61" s="66"/>
      <c r="AY61" s="656"/>
      <c r="AZ61" s="657"/>
      <c r="BA61" s="657"/>
      <c r="BB61" s="658"/>
      <c r="BC61" s="346" t="s">
        <v>34</v>
      </c>
      <c r="BD61" s="347"/>
      <c r="BE61" s="347"/>
      <c r="BF61" s="509" t="str">
        <f>承認書!BF61</f>
        <v/>
      </c>
      <c r="BG61" s="509"/>
      <c r="BH61" s="509"/>
      <c r="BI61" s="510"/>
    </row>
    <row r="62" spans="2:61" ht="10.15" customHeight="1" x14ac:dyDescent="0.15">
      <c r="B62" s="226"/>
      <c r="C62" s="227"/>
      <c r="D62" s="707"/>
      <c r="E62" s="708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tr">
        <f>承認書!Q62</f>
        <v>：</v>
      </c>
      <c r="R62" s="185"/>
      <c r="S62" s="185"/>
      <c r="T62" s="186"/>
      <c r="U62" s="735" t="str">
        <f>承認書!U62</f>
        <v/>
      </c>
      <c r="V62" s="736"/>
      <c r="W62" s="736"/>
      <c r="X62" s="737"/>
      <c r="Y62" s="350" t="s">
        <v>63</v>
      </c>
      <c r="Z62" s="351"/>
      <c r="AA62" s="362">
        <f>承認書!AA62</f>
        <v>0</v>
      </c>
      <c r="AB62" s="362"/>
      <c r="AC62" s="362"/>
      <c r="AD62" s="362"/>
      <c r="AE62" s="450"/>
      <c r="AF62" s="511"/>
      <c r="AG62" s="512"/>
      <c r="AH62" s="137"/>
      <c r="AI62" s="136"/>
      <c r="AJ62" s="136"/>
      <c r="AK62" s="136"/>
      <c r="AL62" s="136"/>
      <c r="AM62" s="136"/>
      <c r="AN62" s="136"/>
      <c r="AO62" s="138"/>
      <c r="AP62" s="218"/>
      <c r="AQ62" s="219"/>
      <c r="AR62" s="219"/>
      <c r="AS62" s="219"/>
      <c r="AT62" s="220"/>
      <c r="AU62" s="184" t="str">
        <f>承認書!AU62</f>
        <v>：</v>
      </c>
      <c r="AV62" s="185"/>
      <c r="AW62" s="185"/>
      <c r="AX62" s="186"/>
      <c r="AY62" s="656"/>
      <c r="AZ62" s="657"/>
      <c r="BA62" s="657"/>
      <c r="BB62" s="658"/>
      <c r="BC62" s="342" t="s">
        <v>25</v>
      </c>
      <c r="BD62" s="343"/>
      <c r="BE62" s="343"/>
      <c r="BF62" s="721" t="str">
        <f>承認書!BF62</f>
        <v/>
      </c>
      <c r="BG62" s="721"/>
      <c r="BH62" s="721"/>
      <c r="BI62" s="722"/>
    </row>
    <row r="63" spans="2:61" ht="10.15" customHeight="1" x14ac:dyDescent="0.15">
      <c r="B63" s="226"/>
      <c r="C63" s="227"/>
      <c r="D63" s="707"/>
      <c r="E63" s="708"/>
      <c r="F63" s="221" t="str">
        <f>承認書!F63</f>
        <v/>
      </c>
      <c r="G63" s="222"/>
      <c r="H63" s="222"/>
      <c r="I63" s="222"/>
      <c r="J63" s="222" t="s">
        <v>45</v>
      </c>
      <c r="K63" s="223"/>
      <c r="L63" s="212" t="str">
        <f>承認書!L63</f>
        <v>　 月　 日</v>
      </c>
      <c r="M63" s="213"/>
      <c r="N63" s="213"/>
      <c r="O63" s="213"/>
      <c r="P63" s="214"/>
      <c r="Q63" s="180" t="str">
        <f>承認書!Q63</f>
        <v>：</v>
      </c>
      <c r="R63" s="181"/>
      <c r="S63" s="181"/>
      <c r="T63" s="182"/>
      <c r="U63" s="688" t="str">
        <f>承認書!U63</f>
        <v/>
      </c>
      <c r="V63" s="689"/>
      <c r="W63" s="689"/>
      <c r="X63" s="690"/>
      <c r="Y63" s="444" t="s">
        <v>24</v>
      </c>
      <c r="Z63" s="445"/>
      <c r="AA63" s="445"/>
      <c r="AB63" s="514" t="str">
        <f>承認書!AB63</f>
        <v/>
      </c>
      <c r="AC63" s="514"/>
      <c r="AD63" s="514"/>
      <c r="AE63" s="515"/>
      <c r="AF63" s="511"/>
      <c r="AG63" s="512"/>
      <c r="AH63" s="137"/>
      <c r="AI63" s="136"/>
      <c r="AJ63" s="136"/>
      <c r="AK63" s="136"/>
      <c r="AL63" s="136"/>
      <c r="AM63" s="136"/>
      <c r="AN63" s="136"/>
      <c r="AO63" s="138"/>
      <c r="AP63" s="212" t="str">
        <f>承認書!AP63</f>
        <v>　 月　 日</v>
      </c>
      <c r="AQ63" s="213"/>
      <c r="AR63" s="213"/>
      <c r="AS63" s="213"/>
      <c r="AT63" s="214"/>
      <c r="AU63" s="180" t="str">
        <f>承認書!AU63</f>
        <v>：</v>
      </c>
      <c r="AV63" s="181"/>
      <c r="AW63" s="181"/>
      <c r="AX63" s="182"/>
      <c r="AY63" s="656" t="str">
        <f>承認書!AY63</f>
        <v/>
      </c>
      <c r="AZ63" s="657"/>
      <c r="BA63" s="657"/>
      <c r="BB63" s="658"/>
      <c r="BC63" s="350" t="s">
        <v>63</v>
      </c>
      <c r="BD63" s="351"/>
      <c r="BE63" s="348">
        <f>承認書!BE63</f>
        <v>0</v>
      </c>
      <c r="BF63" s="348"/>
      <c r="BG63" s="348"/>
      <c r="BH63" s="348"/>
      <c r="BI63" s="349"/>
    </row>
    <row r="64" spans="2:61" ht="10.15" customHeight="1" x14ac:dyDescent="0.15">
      <c r="B64" s="395"/>
      <c r="C64" s="392"/>
      <c r="D64" s="709"/>
      <c r="E64" s="710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4"/>
      <c r="R64" s="183" t="s">
        <v>27</v>
      </c>
      <c r="S64" s="183"/>
      <c r="T64" s="66"/>
      <c r="U64" s="691"/>
      <c r="V64" s="692"/>
      <c r="W64" s="692"/>
      <c r="X64" s="693"/>
      <c r="Y64" s="342" t="s">
        <v>31</v>
      </c>
      <c r="Z64" s="343"/>
      <c r="AA64" s="343"/>
      <c r="AB64" s="663" t="str">
        <f>承認書!AB64</f>
        <v/>
      </c>
      <c r="AC64" s="663"/>
      <c r="AD64" s="663"/>
      <c r="AE64" s="664"/>
      <c r="AF64" s="511"/>
      <c r="AG64" s="512"/>
      <c r="AH64" s="137"/>
      <c r="AI64" s="136"/>
      <c r="AJ64" s="136"/>
      <c r="AK64" s="136"/>
      <c r="AL64" s="136"/>
      <c r="AM64" s="136"/>
      <c r="AN64" s="136"/>
      <c r="AO64" s="138"/>
      <c r="AP64" s="215"/>
      <c r="AQ64" s="216"/>
      <c r="AR64" s="216"/>
      <c r="AS64" s="216"/>
      <c r="AT64" s="217"/>
      <c r="AU64" s="64"/>
      <c r="AV64" s="183" t="s">
        <v>27</v>
      </c>
      <c r="AW64" s="183"/>
      <c r="AX64" s="66"/>
      <c r="AY64" s="656"/>
      <c r="AZ64" s="657"/>
      <c r="BA64" s="657"/>
      <c r="BB64" s="658"/>
      <c r="BC64" s="53"/>
      <c r="BD64" s="54"/>
      <c r="BE64" s="54"/>
      <c r="BF64" s="54"/>
      <c r="BG64" s="54"/>
      <c r="BH64" s="54"/>
      <c r="BI64" s="55"/>
    </row>
    <row r="65" spans="2:61" ht="10.15" customHeight="1" thickBot="1" x14ac:dyDescent="0.2">
      <c r="B65" s="321"/>
      <c r="C65" s="322"/>
      <c r="D65" s="711"/>
      <c r="E65" s="712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tr">
        <f>承認書!Q65</f>
        <v>：</v>
      </c>
      <c r="R65" s="185"/>
      <c r="S65" s="185"/>
      <c r="T65" s="186"/>
      <c r="U65" s="735" t="str">
        <f>承認書!U65</f>
        <v/>
      </c>
      <c r="V65" s="736"/>
      <c r="W65" s="736"/>
      <c r="X65" s="737"/>
      <c r="Y65" s="354" t="s">
        <v>63</v>
      </c>
      <c r="Z65" s="355"/>
      <c r="AA65" s="659">
        <f>承認書!AA65</f>
        <v>0</v>
      </c>
      <c r="AB65" s="659"/>
      <c r="AC65" s="659"/>
      <c r="AD65" s="659"/>
      <c r="AE65" s="660"/>
      <c r="AF65" s="518"/>
      <c r="AG65" s="519"/>
      <c r="AH65" s="142"/>
      <c r="AI65" s="133"/>
      <c r="AJ65" s="133"/>
      <c r="AK65" s="133"/>
      <c r="AL65" s="133"/>
      <c r="AM65" s="133"/>
      <c r="AN65" s="133"/>
      <c r="AO65" s="143"/>
      <c r="AP65" s="218"/>
      <c r="AQ65" s="219"/>
      <c r="AR65" s="219"/>
      <c r="AS65" s="219"/>
      <c r="AT65" s="220"/>
      <c r="AU65" s="184" t="str">
        <f>承認書!AU65</f>
        <v>：</v>
      </c>
      <c r="AV65" s="185"/>
      <c r="AW65" s="185"/>
      <c r="AX65" s="186"/>
      <c r="AY65" s="656"/>
      <c r="AZ65" s="657"/>
      <c r="BA65" s="657"/>
      <c r="BB65" s="658"/>
      <c r="BC65" s="50"/>
      <c r="BD65" s="63"/>
      <c r="BE65" s="51"/>
      <c r="BF65" s="51"/>
      <c r="BG65" s="51"/>
      <c r="BH65" s="51"/>
      <c r="BI65" s="52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tr">
        <f>承認書!B68</f>
        <v/>
      </c>
      <c r="C68" s="258"/>
      <c r="D68" s="258"/>
      <c r="E68" s="258"/>
      <c r="F68" s="258"/>
      <c r="G68" s="258"/>
      <c r="H68" s="258"/>
      <c r="I68" s="258"/>
      <c r="J68" s="258"/>
      <c r="K68" s="259"/>
      <c r="L68" s="724" t="str">
        <f>承認書!L68</f>
        <v/>
      </c>
      <c r="M68" s="725"/>
      <c r="N68" s="725"/>
      <c r="O68" s="726"/>
      <c r="P68" s="212" t="str">
        <f>承認書!P68</f>
        <v>　 月　 日</v>
      </c>
      <c r="Q68" s="213"/>
      <c r="R68" s="213"/>
      <c r="S68" s="213"/>
      <c r="T68" s="214"/>
      <c r="U68" s="467" t="str">
        <f>承認書!U68</f>
        <v>：</v>
      </c>
      <c r="V68" s="468"/>
      <c r="W68" s="468"/>
      <c r="X68" s="492"/>
      <c r="Y68" s="484" t="s">
        <v>24</v>
      </c>
      <c r="Z68" s="485"/>
      <c r="AA68" s="485"/>
      <c r="AB68" s="202" t="str">
        <f>承認書!AB68</f>
        <v/>
      </c>
      <c r="AC68" s="202"/>
      <c r="AD68" s="202"/>
      <c r="AE68" s="203"/>
      <c r="AF68" s="257" t="str">
        <f>承認書!AF68</f>
        <v/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724" t="str">
        <f>承認書!AP68</f>
        <v/>
      </c>
      <c r="AQ68" s="725"/>
      <c r="AR68" s="725"/>
      <c r="AS68" s="726"/>
      <c r="AT68" s="212" t="str">
        <f>承認書!AT68</f>
        <v>　 月　 日</v>
      </c>
      <c r="AU68" s="213"/>
      <c r="AV68" s="213"/>
      <c r="AW68" s="213"/>
      <c r="AX68" s="214"/>
      <c r="AY68" s="467" t="str">
        <f>承認書!AY68</f>
        <v>：</v>
      </c>
      <c r="AZ68" s="468"/>
      <c r="BA68" s="468"/>
      <c r="BB68" s="492"/>
      <c r="BC68" s="484" t="s">
        <v>24</v>
      </c>
      <c r="BD68" s="485"/>
      <c r="BE68" s="485"/>
      <c r="BF68" s="202" t="str">
        <f>承認書!BF68</f>
        <v/>
      </c>
      <c r="BG68" s="202"/>
      <c r="BH68" s="202"/>
      <c r="BI68" s="203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727"/>
      <c r="M69" s="728"/>
      <c r="N69" s="728"/>
      <c r="O69" s="729"/>
      <c r="P69" s="215"/>
      <c r="Q69" s="216"/>
      <c r="R69" s="216"/>
      <c r="S69" s="216"/>
      <c r="T69" s="217"/>
      <c r="U69" s="64"/>
      <c r="V69" s="183" t="s">
        <v>27</v>
      </c>
      <c r="W69" s="183"/>
      <c r="X69" s="67"/>
      <c r="Y69" s="472" t="s">
        <v>33</v>
      </c>
      <c r="Z69" s="473"/>
      <c r="AA69" s="473"/>
      <c r="AB69" s="470" t="str">
        <f>承認書!AB69</f>
        <v/>
      </c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727"/>
      <c r="AQ69" s="728"/>
      <c r="AR69" s="728"/>
      <c r="AS69" s="729"/>
      <c r="AT69" s="215"/>
      <c r="AU69" s="216"/>
      <c r="AV69" s="216"/>
      <c r="AW69" s="216"/>
      <c r="AX69" s="217"/>
      <c r="AY69" s="64"/>
      <c r="AZ69" s="183" t="s">
        <v>27</v>
      </c>
      <c r="BA69" s="183"/>
      <c r="BB69" s="67"/>
      <c r="BC69" s="472" t="s">
        <v>33</v>
      </c>
      <c r="BD69" s="473"/>
      <c r="BE69" s="473"/>
      <c r="BF69" s="470" t="str">
        <f>承認書!BF69</f>
        <v/>
      </c>
      <c r="BG69" s="470"/>
      <c r="BH69" s="470"/>
      <c r="BI69" s="471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730"/>
      <c r="M70" s="731"/>
      <c r="N70" s="731"/>
      <c r="O70" s="732"/>
      <c r="P70" s="218"/>
      <c r="Q70" s="219"/>
      <c r="R70" s="219"/>
      <c r="S70" s="219"/>
      <c r="T70" s="220"/>
      <c r="U70" s="184" t="str">
        <f>承認書!U70</f>
        <v>：</v>
      </c>
      <c r="V70" s="185"/>
      <c r="W70" s="185"/>
      <c r="X70" s="580"/>
      <c r="Y70" s="452" t="s">
        <v>63</v>
      </c>
      <c r="Z70" s="453"/>
      <c r="AA70" s="684">
        <f>承認書!AA70</f>
        <v>0</v>
      </c>
      <c r="AB70" s="684"/>
      <c r="AC70" s="684"/>
      <c r="AD70" s="684"/>
      <c r="AE70" s="68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730"/>
      <c r="AQ70" s="731"/>
      <c r="AR70" s="731"/>
      <c r="AS70" s="732"/>
      <c r="AT70" s="218"/>
      <c r="AU70" s="219"/>
      <c r="AV70" s="219"/>
      <c r="AW70" s="219"/>
      <c r="AX70" s="220"/>
      <c r="AY70" s="184" t="str">
        <f>承認書!AY70</f>
        <v>：</v>
      </c>
      <c r="AZ70" s="185"/>
      <c r="BA70" s="185"/>
      <c r="BB70" s="580"/>
      <c r="BC70" s="452" t="s">
        <v>63</v>
      </c>
      <c r="BD70" s="453"/>
      <c r="BE70" s="684">
        <f>承認書!BE70</f>
        <v>0</v>
      </c>
      <c r="BF70" s="684"/>
      <c r="BG70" s="684"/>
      <c r="BH70" s="684"/>
      <c r="BI70" s="685"/>
    </row>
    <row r="71" spans="2:61" ht="10.15" customHeight="1" x14ac:dyDescent="0.15">
      <c r="B71" s="257" t="str">
        <f>承認書!B71</f>
        <v/>
      </c>
      <c r="C71" s="258"/>
      <c r="D71" s="258"/>
      <c r="E71" s="258"/>
      <c r="F71" s="258"/>
      <c r="G71" s="258"/>
      <c r="H71" s="258"/>
      <c r="I71" s="258"/>
      <c r="J71" s="258"/>
      <c r="K71" s="259"/>
      <c r="L71" s="724" t="str">
        <f>承認書!L71</f>
        <v/>
      </c>
      <c r="M71" s="725"/>
      <c r="N71" s="725"/>
      <c r="O71" s="726"/>
      <c r="P71" s="212" t="str">
        <f>承認書!P71</f>
        <v>　 月　 日</v>
      </c>
      <c r="Q71" s="213"/>
      <c r="R71" s="213"/>
      <c r="S71" s="213"/>
      <c r="T71" s="214"/>
      <c r="U71" s="467" t="str">
        <f>承認書!U71</f>
        <v>：</v>
      </c>
      <c r="V71" s="468"/>
      <c r="W71" s="468"/>
      <c r="X71" s="492"/>
      <c r="Y71" s="446" t="s">
        <v>24</v>
      </c>
      <c r="Z71" s="447"/>
      <c r="AA71" s="447"/>
      <c r="AB71" s="448" t="str">
        <f>承認書!AB71</f>
        <v/>
      </c>
      <c r="AC71" s="448"/>
      <c r="AD71" s="448"/>
      <c r="AE71" s="449"/>
      <c r="AF71" s="257" t="str">
        <f>承認書!AF71</f>
        <v/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724" t="str">
        <f>承認書!AP71</f>
        <v/>
      </c>
      <c r="AQ71" s="725"/>
      <c r="AR71" s="725"/>
      <c r="AS71" s="726"/>
      <c r="AT71" s="212" t="str">
        <f>承認書!AT71</f>
        <v>　 月　 日</v>
      </c>
      <c r="AU71" s="213"/>
      <c r="AV71" s="213"/>
      <c r="AW71" s="213"/>
      <c r="AX71" s="214"/>
      <c r="AY71" s="467" t="str">
        <f>承認書!AY71</f>
        <v>：</v>
      </c>
      <c r="AZ71" s="468"/>
      <c r="BA71" s="468"/>
      <c r="BB71" s="492"/>
      <c r="BC71" s="446" t="s">
        <v>24</v>
      </c>
      <c r="BD71" s="447"/>
      <c r="BE71" s="447"/>
      <c r="BF71" s="448" t="str">
        <f>承認書!BF71</f>
        <v/>
      </c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727"/>
      <c r="M72" s="728"/>
      <c r="N72" s="728"/>
      <c r="O72" s="729"/>
      <c r="P72" s="215"/>
      <c r="Q72" s="216"/>
      <c r="R72" s="216"/>
      <c r="S72" s="216"/>
      <c r="T72" s="217"/>
      <c r="U72" s="64"/>
      <c r="V72" s="183" t="s">
        <v>27</v>
      </c>
      <c r="W72" s="183"/>
      <c r="X72" s="67"/>
      <c r="Y72" s="472" t="s">
        <v>33</v>
      </c>
      <c r="Z72" s="473"/>
      <c r="AA72" s="473"/>
      <c r="AB72" s="470" t="str">
        <f>承認書!AB72</f>
        <v/>
      </c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727"/>
      <c r="AQ72" s="728"/>
      <c r="AR72" s="728"/>
      <c r="AS72" s="729"/>
      <c r="AT72" s="215"/>
      <c r="AU72" s="216"/>
      <c r="AV72" s="216"/>
      <c r="AW72" s="216"/>
      <c r="AX72" s="217"/>
      <c r="AY72" s="64"/>
      <c r="AZ72" s="183" t="s">
        <v>27</v>
      </c>
      <c r="BA72" s="183"/>
      <c r="BB72" s="67"/>
      <c r="BC72" s="472" t="s">
        <v>33</v>
      </c>
      <c r="BD72" s="473"/>
      <c r="BE72" s="473"/>
      <c r="BF72" s="470" t="str">
        <f>承認書!BF72</f>
        <v/>
      </c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730"/>
      <c r="M73" s="731"/>
      <c r="N73" s="731"/>
      <c r="O73" s="732"/>
      <c r="P73" s="218"/>
      <c r="Q73" s="219"/>
      <c r="R73" s="219"/>
      <c r="S73" s="219"/>
      <c r="T73" s="220"/>
      <c r="U73" s="184" t="str">
        <f>承認書!U73</f>
        <v>：</v>
      </c>
      <c r="V73" s="185"/>
      <c r="W73" s="185"/>
      <c r="X73" s="580"/>
      <c r="Y73" s="354" t="s">
        <v>63</v>
      </c>
      <c r="Z73" s="355"/>
      <c r="AA73" s="659">
        <f>承認書!AA73</f>
        <v>0</v>
      </c>
      <c r="AB73" s="659"/>
      <c r="AC73" s="659"/>
      <c r="AD73" s="659"/>
      <c r="AE73" s="660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730"/>
      <c r="AQ73" s="731"/>
      <c r="AR73" s="731"/>
      <c r="AS73" s="732"/>
      <c r="AT73" s="218"/>
      <c r="AU73" s="219"/>
      <c r="AV73" s="219"/>
      <c r="AW73" s="219"/>
      <c r="AX73" s="220"/>
      <c r="AY73" s="184" t="str">
        <f>承認書!AY73</f>
        <v>：</v>
      </c>
      <c r="AZ73" s="185"/>
      <c r="BA73" s="185"/>
      <c r="BB73" s="580"/>
      <c r="BC73" s="354" t="s">
        <v>63</v>
      </c>
      <c r="BD73" s="355"/>
      <c r="BE73" s="659">
        <f>承認書!BE73</f>
        <v>0</v>
      </c>
      <c r="BF73" s="659"/>
      <c r="BG73" s="659"/>
      <c r="BH73" s="659"/>
      <c r="BI73" s="660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tr">
        <f>承認書!L74</f>
        <v>月　日</v>
      </c>
      <c r="M74" s="327"/>
      <c r="N74" s="327"/>
      <c r="O74" s="327"/>
      <c r="P74" s="327"/>
      <c r="Q74" s="328"/>
      <c r="R74" s="326" t="str">
        <f>承認書!R74</f>
        <v>月　日</v>
      </c>
      <c r="S74" s="327"/>
      <c r="T74" s="327"/>
      <c r="U74" s="327"/>
      <c r="V74" s="327"/>
      <c r="W74" s="328"/>
      <c r="X74" s="326" t="str">
        <f>承認書!X74</f>
        <v>月　日</v>
      </c>
      <c r="Y74" s="327"/>
      <c r="Z74" s="327"/>
      <c r="AA74" s="327"/>
      <c r="AB74" s="327"/>
      <c r="AC74" s="328"/>
      <c r="AD74" s="326" t="str">
        <f>承認書!AD74</f>
        <v>月　日</v>
      </c>
      <c r="AE74" s="327"/>
      <c r="AF74" s="327"/>
      <c r="AG74" s="327"/>
      <c r="AH74" s="327"/>
      <c r="AI74" s="328"/>
      <c r="AJ74" s="326" t="str">
        <f>承認書!AJ74</f>
        <v>月　日</v>
      </c>
      <c r="AK74" s="327"/>
      <c r="AL74" s="327"/>
      <c r="AM74" s="327"/>
      <c r="AN74" s="327"/>
      <c r="AO74" s="328"/>
      <c r="AP74" s="326" t="str">
        <f>承認書!AP74</f>
        <v>月　日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 t="str">
        <f>承認書!N75</f>
        <v/>
      </c>
      <c r="O75" s="323"/>
      <c r="P75" s="323" t="s">
        <v>30</v>
      </c>
      <c r="Q75" s="324"/>
      <c r="R75" s="325" t="s">
        <v>29</v>
      </c>
      <c r="S75" s="323"/>
      <c r="T75" s="323" t="str">
        <f>承認書!T75</f>
        <v/>
      </c>
      <c r="U75" s="323"/>
      <c r="V75" s="323" t="s">
        <v>30</v>
      </c>
      <c r="W75" s="324"/>
      <c r="X75" s="325" t="s">
        <v>29</v>
      </c>
      <c r="Y75" s="323"/>
      <c r="Z75" s="323" t="str">
        <f>承認書!Z75</f>
        <v/>
      </c>
      <c r="AA75" s="323"/>
      <c r="AB75" s="323" t="s">
        <v>30</v>
      </c>
      <c r="AC75" s="324"/>
      <c r="AD75" s="325" t="s">
        <v>29</v>
      </c>
      <c r="AE75" s="323"/>
      <c r="AF75" s="323" t="str">
        <f>承認書!AF75</f>
        <v/>
      </c>
      <c r="AG75" s="323"/>
      <c r="AH75" s="323" t="s">
        <v>30</v>
      </c>
      <c r="AI75" s="324"/>
      <c r="AJ75" s="325" t="s">
        <v>29</v>
      </c>
      <c r="AK75" s="323"/>
      <c r="AL75" s="323" t="str">
        <f>承認書!AL75</f>
        <v/>
      </c>
      <c r="AM75" s="323"/>
      <c r="AN75" s="323" t="s">
        <v>30</v>
      </c>
      <c r="AO75" s="324"/>
      <c r="AP75" s="325" t="s">
        <v>29</v>
      </c>
      <c r="AQ75" s="323"/>
      <c r="AR75" s="323" t="str">
        <f>承認書!AR75</f>
        <v/>
      </c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 t="str">
        <f>承認書!H76</f>
        <v/>
      </c>
      <c r="I76" s="316"/>
      <c r="J76" s="316"/>
      <c r="K76" s="317"/>
      <c r="L76" s="291" t="str">
        <f>承認書!L76</f>
        <v/>
      </c>
      <c r="M76" s="292"/>
      <c r="N76" s="292"/>
      <c r="O76" s="292"/>
      <c r="P76" s="329" t="s">
        <v>45</v>
      </c>
      <c r="Q76" s="330"/>
      <c r="R76" s="291" t="str">
        <f>承認書!R76</f>
        <v/>
      </c>
      <c r="S76" s="292"/>
      <c r="T76" s="292"/>
      <c r="U76" s="292"/>
      <c r="V76" s="329" t="s">
        <v>45</v>
      </c>
      <c r="W76" s="330"/>
      <c r="X76" s="291" t="str">
        <f>承認書!X76</f>
        <v/>
      </c>
      <c r="Y76" s="292"/>
      <c r="Z76" s="292"/>
      <c r="AA76" s="292"/>
      <c r="AB76" s="329" t="s">
        <v>45</v>
      </c>
      <c r="AC76" s="330"/>
      <c r="AD76" s="291" t="str">
        <f>承認書!AD76</f>
        <v/>
      </c>
      <c r="AE76" s="292"/>
      <c r="AF76" s="292"/>
      <c r="AG76" s="292"/>
      <c r="AH76" s="329" t="s">
        <v>45</v>
      </c>
      <c r="AI76" s="330"/>
      <c r="AJ76" s="291" t="str">
        <f>承認書!AJ76</f>
        <v/>
      </c>
      <c r="AK76" s="292"/>
      <c r="AL76" s="292"/>
      <c r="AM76" s="292"/>
      <c r="AN76" s="329" t="s">
        <v>45</v>
      </c>
      <c r="AO76" s="330"/>
      <c r="AP76" s="291" t="str">
        <f>承認書!AP76</f>
        <v/>
      </c>
      <c r="AQ76" s="292"/>
      <c r="AR76" s="292"/>
      <c r="AS76" s="292"/>
      <c r="AT76" s="329" t="s">
        <v>45</v>
      </c>
      <c r="AU76" s="330"/>
      <c r="AV76" s="291">
        <f>承認書!AV76</f>
        <v>0</v>
      </c>
      <c r="AW76" s="292"/>
      <c r="AX76" s="292"/>
      <c r="AY76" s="292"/>
      <c r="AZ76" s="292"/>
      <c r="BA76" s="329" t="s">
        <v>45</v>
      </c>
      <c r="BB76" s="540"/>
      <c r="BC76" s="520">
        <f>承認書!BC76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293"/>
      <c r="M77" s="294"/>
      <c r="N77" s="294"/>
      <c r="O77" s="294"/>
      <c r="P77" s="331"/>
      <c r="Q77" s="332"/>
      <c r="R77" s="293"/>
      <c r="S77" s="294"/>
      <c r="T77" s="294"/>
      <c r="U77" s="294"/>
      <c r="V77" s="331"/>
      <c r="W77" s="332"/>
      <c r="X77" s="293"/>
      <c r="Y77" s="294"/>
      <c r="Z77" s="294"/>
      <c r="AA77" s="294"/>
      <c r="AB77" s="331"/>
      <c r="AC77" s="332"/>
      <c r="AD77" s="293"/>
      <c r="AE77" s="294"/>
      <c r="AF77" s="294"/>
      <c r="AG77" s="294"/>
      <c r="AH77" s="331"/>
      <c r="AI77" s="332"/>
      <c r="AJ77" s="293"/>
      <c r="AK77" s="294"/>
      <c r="AL77" s="294"/>
      <c r="AM77" s="294"/>
      <c r="AN77" s="331"/>
      <c r="AO77" s="332"/>
      <c r="AP77" s="293"/>
      <c r="AQ77" s="294"/>
      <c r="AR77" s="294"/>
      <c r="AS77" s="294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 t="str">
        <f>承認書!H78</f>
        <v/>
      </c>
      <c r="I78" s="310"/>
      <c r="J78" s="310"/>
      <c r="K78" s="311"/>
      <c r="L78" s="266" t="str">
        <f>承認書!L78</f>
        <v/>
      </c>
      <c r="M78" s="267"/>
      <c r="N78" s="267"/>
      <c r="O78" s="267"/>
      <c r="P78" s="268" t="s">
        <v>45</v>
      </c>
      <c r="Q78" s="269"/>
      <c r="R78" s="266" t="str">
        <f>承認書!R78</f>
        <v/>
      </c>
      <c r="S78" s="267"/>
      <c r="T78" s="267"/>
      <c r="U78" s="267"/>
      <c r="V78" s="268" t="s">
        <v>45</v>
      </c>
      <c r="W78" s="269"/>
      <c r="X78" s="266" t="str">
        <f>承認書!X78</f>
        <v/>
      </c>
      <c r="Y78" s="267"/>
      <c r="Z78" s="267"/>
      <c r="AA78" s="267"/>
      <c r="AB78" s="268" t="s">
        <v>45</v>
      </c>
      <c r="AC78" s="269"/>
      <c r="AD78" s="266" t="str">
        <f>承認書!AD78</f>
        <v/>
      </c>
      <c r="AE78" s="267"/>
      <c r="AF78" s="267"/>
      <c r="AG78" s="267"/>
      <c r="AH78" s="268" t="s">
        <v>45</v>
      </c>
      <c r="AI78" s="269"/>
      <c r="AJ78" s="266" t="str">
        <f>承認書!AJ78</f>
        <v/>
      </c>
      <c r="AK78" s="267"/>
      <c r="AL78" s="267"/>
      <c r="AM78" s="267"/>
      <c r="AN78" s="268" t="s">
        <v>45</v>
      </c>
      <c r="AO78" s="269"/>
      <c r="AP78" s="266" t="str">
        <f>承認書!AP78</f>
        <v/>
      </c>
      <c r="AQ78" s="267"/>
      <c r="AR78" s="267"/>
      <c r="AS78" s="267"/>
      <c r="AT78" s="268" t="s">
        <v>45</v>
      </c>
      <c r="AU78" s="269"/>
      <c r="AV78" s="266">
        <f>承認書!AV78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266"/>
      <c r="M79" s="267"/>
      <c r="N79" s="267"/>
      <c r="O79" s="267"/>
      <c r="P79" s="268"/>
      <c r="Q79" s="269"/>
      <c r="R79" s="266"/>
      <c r="S79" s="267"/>
      <c r="T79" s="267"/>
      <c r="U79" s="267"/>
      <c r="V79" s="268"/>
      <c r="W79" s="269"/>
      <c r="X79" s="266"/>
      <c r="Y79" s="267"/>
      <c r="Z79" s="267"/>
      <c r="AA79" s="267"/>
      <c r="AB79" s="268"/>
      <c r="AC79" s="269"/>
      <c r="AD79" s="266"/>
      <c r="AE79" s="267"/>
      <c r="AF79" s="267"/>
      <c r="AG79" s="267"/>
      <c r="AH79" s="268"/>
      <c r="AI79" s="269"/>
      <c r="AJ79" s="266"/>
      <c r="AK79" s="267"/>
      <c r="AL79" s="267"/>
      <c r="AM79" s="267"/>
      <c r="AN79" s="268"/>
      <c r="AO79" s="269"/>
      <c r="AP79" s="266"/>
      <c r="AQ79" s="267"/>
      <c r="AR79" s="267"/>
      <c r="AS79" s="267"/>
      <c r="AT79" s="268"/>
      <c r="AU79" s="269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1.25" customHeight="1" x14ac:dyDescent="0.15">
      <c r="B80" s="17"/>
      <c r="C80" s="17"/>
      <c r="D80" s="17"/>
      <c r="E80" s="17"/>
      <c r="F80" s="17"/>
      <c r="G80" s="17"/>
      <c r="H80" s="19"/>
      <c r="I80" s="68"/>
      <c r="J80" s="23"/>
      <c r="K80" s="69"/>
      <c r="L80" s="23"/>
      <c r="M80" s="69"/>
      <c r="N80" s="23"/>
      <c r="O80" s="69"/>
      <c r="P80" s="23"/>
      <c r="Q80" s="69"/>
      <c r="R80" s="23"/>
      <c r="S80" s="69"/>
      <c r="T80" s="23"/>
      <c r="U80" s="69"/>
      <c r="V80" s="23"/>
      <c r="W80" s="69"/>
      <c r="X80" s="23"/>
      <c r="Y80" s="69"/>
      <c r="Z80" s="23"/>
      <c r="AA80" s="69"/>
      <c r="AB80" s="23"/>
      <c r="AC80" s="69"/>
      <c r="AD80" s="23"/>
      <c r="AE80" s="69"/>
      <c r="AF80" s="23"/>
      <c r="AG80" s="69"/>
      <c r="AH80" s="23"/>
      <c r="AI80" s="69"/>
      <c r="AJ80" s="23"/>
      <c r="AK80" s="69"/>
      <c r="AL80" s="252" t="s">
        <v>84</v>
      </c>
      <c r="AM80" s="253"/>
      <c r="AN80" s="253"/>
      <c r="AO80" s="253"/>
      <c r="AP80" s="253"/>
      <c r="AQ80" s="723"/>
      <c r="AR80" s="150" t="s">
        <v>206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1.25" customHeight="1" x14ac:dyDescent="0.15">
      <c r="B81" s="18"/>
      <c r="C81" s="18"/>
      <c r="D81" s="18"/>
      <c r="E81" s="18"/>
      <c r="F81" s="18"/>
      <c r="G81" s="18"/>
      <c r="H81" s="26"/>
      <c r="I81" s="26"/>
      <c r="J81" s="22"/>
      <c r="K81" s="71"/>
      <c r="L81" s="22"/>
      <c r="M81" s="71"/>
      <c r="N81" s="22"/>
      <c r="O81" s="71"/>
      <c r="P81" s="22"/>
      <c r="Q81" s="71"/>
      <c r="R81" s="22"/>
      <c r="S81" s="71"/>
      <c r="T81" s="22"/>
      <c r="U81" s="71"/>
      <c r="V81" s="22"/>
      <c r="W81" s="71"/>
      <c r="X81" s="22"/>
      <c r="Y81" s="71"/>
      <c r="Z81" s="22"/>
      <c r="AA81" s="71"/>
      <c r="AB81" s="22"/>
      <c r="AC81" s="71"/>
      <c r="AD81" s="22"/>
      <c r="AE81" s="71"/>
      <c r="AF81" s="22"/>
      <c r="AG81" s="71"/>
      <c r="AH81" s="22"/>
      <c r="AI81" s="71"/>
      <c r="AJ81" s="22"/>
      <c r="AK81" s="71"/>
      <c r="AL81" s="252"/>
      <c r="AM81" s="253"/>
      <c r="AN81" s="253"/>
      <c r="AO81" s="253"/>
      <c r="AP81" s="253"/>
      <c r="AQ81" s="723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1.25" customHeight="1" x14ac:dyDescent="0.15">
      <c r="B82" s="18"/>
      <c r="C82" s="18"/>
      <c r="D82" s="18"/>
      <c r="E82" s="18"/>
      <c r="F82" s="18"/>
      <c r="G82" s="18"/>
      <c r="H82" s="26"/>
      <c r="I82" s="26"/>
      <c r="J82" s="22"/>
      <c r="K82" s="71"/>
      <c r="L82" s="22"/>
      <c r="M82" s="71"/>
      <c r="N82" s="22"/>
      <c r="O82" s="71"/>
      <c r="P82" s="22"/>
      <c r="Q82" s="71"/>
      <c r="R82" s="22"/>
      <c r="S82" s="71"/>
      <c r="T82" s="22"/>
      <c r="U82" s="71"/>
      <c r="V82" s="22"/>
      <c r="W82" s="71"/>
      <c r="X82" s="22"/>
      <c r="Y82" s="71"/>
      <c r="Z82" s="22"/>
      <c r="AA82" s="71"/>
      <c r="AB82" s="22"/>
      <c r="AC82" s="71"/>
      <c r="AD82" s="22"/>
      <c r="AE82" s="71"/>
      <c r="AF82" s="22"/>
      <c r="AG82" s="71"/>
      <c r="AH82" s="22"/>
      <c r="AI82" s="71"/>
      <c r="AJ82" s="22"/>
      <c r="AK82" s="71"/>
      <c r="AL82" s="252"/>
      <c r="AM82" s="253"/>
      <c r="AN82" s="253"/>
      <c r="AO82" s="253"/>
      <c r="AP82" s="253"/>
      <c r="AQ82" s="723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1.25" customHeight="1" x14ac:dyDescent="0.15">
      <c r="B83" s="18"/>
      <c r="C83" s="18"/>
      <c r="D83" s="18"/>
      <c r="E83" s="18"/>
      <c r="F83" s="18"/>
      <c r="G83" s="18"/>
      <c r="H83" s="26"/>
      <c r="I83" s="26"/>
      <c r="J83" s="22"/>
      <c r="K83" s="71"/>
      <c r="L83" s="22"/>
      <c r="M83" s="71"/>
      <c r="N83" s="22"/>
      <c r="O83" s="71"/>
      <c r="P83" s="22"/>
      <c r="Q83" s="71"/>
      <c r="R83" s="22"/>
      <c r="S83" s="71"/>
      <c r="T83" s="22"/>
      <c r="U83" s="71"/>
      <c r="V83" s="22"/>
      <c r="W83" s="71"/>
      <c r="X83" s="22"/>
      <c r="Y83" s="71"/>
      <c r="Z83" s="22"/>
      <c r="AA83" s="71"/>
      <c r="AB83" s="22"/>
      <c r="AC83" s="71"/>
      <c r="AD83" s="22"/>
      <c r="AE83" s="71"/>
      <c r="AF83" s="22"/>
      <c r="AG83" s="71"/>
      <c r="AH83" s="22"/>
      <c r="AI83" s="71"/>
      <c r="AJ83" s="22"/>
      <c r="AK83" s="71"/>
      <c r="AL83" s="252"/>
      <c r="AM83" s="253"/>
      <c r="AN83" s="253"/>
      <c r="AO83" s="253"/>
      <c r="AP83" s="253"/>
      <c r="AQ83" s="723"/>
      <c r="AR83" s="164" t="s">
        <v>207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208</v>
      </c>
      <c r="BI83" s="161"/>
    </row>
    <row r="84" spans="2:61" ht="11.25" customHeight="1" thickBot="1" x14ac:dyDescent="0.2">
      <c r="B84" s="18"/>
      <c r="C84" s="18"/>
      <c r="D84" s="18"/>
      <c r="E84" s="18"/>
      <c r="F84" s="18"/>
      <c r="G84" s="18"/>
      <c r="H84" s="21"/>
      <c r="I84" s="72"/>
      <c r="J84" s="22"/>
      <c r="K84" s="71"/>
      <c r="L84" s="22"/>
      <c r="M84" s="71"/>
      <c r="N84" s="22"/>
      <c r="O84" s="71"/>
      <c r="P84" s="22"/>
      <c r="Q84" s="71"/>
      <c r="R84" s="22"/>
      <c r="S84" s="71"/>
      <c r="T84" s="22"/>
      <c r="U84" s="71"/>
      <c r="V84" s="22"/>
      <c r="W84" s="71"/>
      <c r="X84" s="22"/>
      <c r="Y84" s="71"/>
      <c r="Z84" s="22"/>
      <c r="AA84" s="71"/>
      <c r="AB84" s="22"/>
      <c r="AC84" s="71"/>
      <c r="AD84" s="22"/>
      <c r="AE84" s="71"/>
      <c r="AF84" s="22"/>
      <c r="AG84" s="71"/>
      <c r="AH84" s="22"/>
      <c r="AI84" s="71"/>
      <c r="AJ84" s="22"/>
      <c r="AK84" s="71"/>
      <c r="AL84" s="252"/>
      <c r="AM84" s="253"/>
      <c r="AN84" s="253"/>
      <c r="AO84" s="253"/>
      <c r="AP84" s="253"/>
      <c r="AQ84" s="723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6" spans="2:61" ht="13.15" customHeight="1" x14ac:dyDescent="0.15"/>
  </sheetData>
  <dataConsolidate link="1"/>
  <mergeCells count="550">
    <mergeCell ref="U57:X58"/>
    <mergeCell ref="U59:X59"/>
    <mergeCell ref="U60:X61"/>
    <mergeCell ref="U62:X62"/>
    <mergeCell ref="U63:X64"/>
    <mergeCell ref="U65:X65"/>
    <mergeCell ref="Y55:AA55"/>
    <mergeCell ref="AB55:AE55"/>
    <mergeCell ref="Y56:Z56"/>
    <mergeCell ref="AA56:AE56"/>
    <mergeCell ref="Y57:AA57"/>
    <mergeCell ref="AB57:AE57"/>
    <mergeCell ref="Y59:Z59"/>
    <mergeCell ref="AA59:AE59"/>
    <mergeCell ref="AA65:AE65"/>
    <mergeCell ref="F54:I56"/>
    <mergeCell ref="J54:K56"/>
    <mergeCell ref="B24:C25"/>
    <mergeCell ref="B26:C29"/>
    <mergeCell ref="B30:C32"/>
    <mergeCell ref="B54:E55"/>
    <mergeCell ref="B56:C61"/>
    <mergeCell ref="D56:E61"/>
    <mergeCell ref="F57:I59"/>
    <mergeCell ref="J57:K59"/>
    <mergeCell ref="B33:C34"/>
    <mergeCell ref="B35:C37"/>
    <mergeCell ref="B38:C39"/>
    <mergeCell ref="B40:C42"/>
    <mergeCell ref="B43:C53"/>
    <mergeCell ref="BD20:BE20"/>
    <mergeCell ref="AU35:AX35"/>
    <mergeCell ref="AT19:AU19"/>
    <mergeCell ref="AT18:AU18"/>
    <mergeCell ref="B20:G20"/>
    <mergeCell ref="B6:C11"/>
    <mergeCell ref="AP15:AQ17"/>
    <mergeCell ref="AN15:AO17"/>
    <mergeCell ref="AZ3:BA3"/>
    <mergeCell ref="AV3:AY3"/>
    <mergeCell ref="L33:P35"/>
    <mergeCell ref="Y31:Z31"/>
    <mergeCell ref="AA31:AE31"/>
    <mergeCell ref="H20:K20"/>
    <mergeCell ref="N20:O20"/>
    <mergeCell ref="P20:Q20"/>
    <mergeCell ref="R20:S20"/>
    <mergeCell ref="T20:U20"/>
    <mergeCell ref="V20:W20"/>
    <mergeCell ref="B15:C19"/>
    <mergeCell ref="AR15:BA15"/>
    <mergeCell ref="AP18:AS19"/>
    <mergeCell ref="AN19:AO19"/>
    <mergeCell ref="BB19:BC19"/>
    <mergeCell ref="BH2:BI2"/>
    <mergeCell ref="AZ2:BG2"/>
    <mergeCell ref="B1:BI1"/>
    <mergeCell ref="AV2:AY2"/>
    <mergeCell ref="Q30:T30"/>
    <mergeCell ref="AP24:AT26"/>
    <mergeCell ref="AP27:AT29"/>
    <mergeCell ref="L30:P32"/>
    <mergeCell ref="L27:P29"/>
    <mergeCell ref="Q27:T27"/>
    <mergeCell ref="U27:X29"/>
    <mergeCell ref="BH3:BI3"/>
    <mergeCell ref="BF3:BG3"/>
    <mergeCell ref="BD3:BE3"/>
    <mergeCell ref="BB3:BC3"/>
    <mergeCell ref="R31:S31"/>
    <mergeCell ref="Y27:Z27"/>
    <mergeCell ref="BC30:BE30"/>
    <mergeCell ref="AY21:BB23"/>
    <mergeCell ref="BC21:BI23"/>
    <mergeCell ref="BF28:BI28"/>
    <mergeCell ref="AV25:AW25"/>
    <mergeCell ref="BC25:BE25"/>
    <mergeCell ref="BF25:BI25"/>
    <mergeCell ref="Q54:T54"/>
    <mergeCell ref="Y54:AA54"/>
    <mergeCell ref="AB54:AE54"/>
    <mergeCell ref="L54:P56"/>
    <mergeCell ref="Q56:T56"/>
    <mergeCell ref="R55:S55"/>
    <mergeCell ref="U42:X44"/>
    <mergeCell ref="Y42:AA42"/>
    <mergeCell ref="U54:X55"/>
    <mergeCell ref="Q48:T48"/>
    <mergeCell ref="U48:X50"/>
    <mergeCell ref="Y48:AA48"/>
    <mergeCell ref="AB48:AE48"/>
    <mergeCell ref="U56:X56"/>
    <mergeCell ref="AB45:AE45"/>
    <mergeCell ref="Q47:T47"/>
    <mergeCell ref="Y47:Z47"/>
    <mergeCell ref="AA47:AE47"/>
    <mergeCell ref="V69:W69"/>
    <mergeCell ref="Y69:AA69"/>
    <mergeCell ref="AB69:AE69"/>
    <mergeCell ref="U70:X70"/>
    <mergeCell ref="Y70:Z70"/>
    <mergeCell ref="AA70:AE70"/>
    <mergeCell ref="AT66:BB67"/>
    <mergeCell ref="Y66:AE67"/>
    <mergeCell ref="AF66:AO67"/>
    <mergeCell ref="AP66:AS67"/>
    <mergeCell ref="B66:K67"/>
    <mergeCell ref="R58:S58"/>
    <mergeCell ref="Y58:AA58"/>
    <mergeCell ref="AB58:AE58"/>
    <mergeCell ref="AF58:AG58"/>
    <mergeCell ref="AA62:AE62"/>
    <mergeCell ref="AF60:AG60"/>
    <mergeCell ref="R61:S61"/>
    <mergeCell ref="Y61:AA61"/>
    <mergeCell ref="AB61:AE61"/>
    <mergeCell ref="L57:P59"/>
    <mergeCell ref="L60:P62"/>
    <mergeCell ref="F60:I62"/>
    <mergeCell ref="J60:K62"/>
    <mergeCell ref="Q60:T60"/>
    <mergeCell ref="Y60:AA60"/>
    <mergeCell ref="AB60:AE60"/>
    <mergeCell ref="B64:C65"/>
    <mergeCell ref="D64:E65"/>
    <mergeCell ref="F63:I65"/>
    <mergeCell ref="B62:C63"/>
    <mergeCell ref="D62:E63"/>
    <mergeCell ref="Q62:T62"/>
    <mergeCell ref="AB64:AE64"/>
    <mergeCell ref="L66:O67"/>
    <mergeCell ref="P66:X67"/>
    <mergeCell ref="AF61:AG65"/>
    <mergeCell ref="Y62:Z62"/>
    <mergeCell ref="B74:C79"/>
    <mergeCell ref="B68:K70"/>
    <mergeCell ref="L68:O70"/>
    <mergeCell ref="P68:T70"/>
    <mergeCell ref="U68:X68"/>
    <mergeCell ref="Y68:AA68"/>
    <mergeCell ref="AB68:AE68"/>
    <mergeCell ref="AF68:AO70"/>
    <mergeCell ref="J63:K65"/>
    <mergeCell ref="I74:K74"/>
    <mergeCell ref="L74:Q74"/>
    <mergeCell ref="R74:W74"/>
    <mergeCell ref="X74:AC74"/>
    <mergeCell ref="AD74:AI74"/>
    <mergeCell ref="AJ74:AO74"/>
    <mergeCell ref="AH78:AI79"/>
    <mergeCell ref="AJ78:AM79"/>
    <mergeCell ref="X76:AA77"/>
    <mergeCell ref="AB76:AC77"/>
    <mergeCell ref="AD76:AG77"/>
    <mergeCell ref="B71:K73"/>
    <mergeCell ref="L71:O73"/>
    <mergeCell ref="P71:T73"/>
    <mergeCell ref="U71:X71"/>
    <mergeCell ref="Y71:AA71"/>
    <mergeCell ref="AB71:AE71"/>
    <mergeCell ref="AF71:AO73"/>
    <mergeCell ref="AP71:AS73"/>
    <mergeCell ref="AT71:AX73"/>
    <mergeCell ref="V72:W72"/>
    <mergeCell ref="Y72:AA72"/>
    <mergeCell ref="AB72:AE72"/>
    <mergeCell ref="U73:X73"/>
    <mergeCell ref="Q63:T63"/>
    <mergeCell ref="Y63:AA63"/>
    <mergeCell ref="AB63:AE63"/>
    <mergeCell ref="AU63:AX63"/>
    <mergeCell ref="L63:P65"/>
    <mergeCell ref="L48:P50"/>
    <mergeCell ref="L51:P53"/>
    <mergeCell ref="Q51:T51"/>
    <mergeCell ref="U51:X53"/>
    <mergeCell ref="Y51:Z51"/>
    <mergeCell ref="AA51:AE51"/>
    <mergeCell ref="AF51:AG54"/>
    <mergeCell ref="AU51:AX51"/>
    <mergeCell ref="Q57:T57"/>
    <mergeCell ref="AV52:AW52"/>
    <mergeCell ref="AF56:AG56"/>
    <mergeCell ref="AF55:AG55"/>
    <mergeCell ref="AF57:AG57"/>
    <mergeCell ref="R64:S64"/>
    <mergeCell ref="Y64:AA64"/>
    <mergeCell ref="Q59:T59"/>
    <mergeCell ref="AV64:AW64"/>
    <mergeCell ref="Q65:T65"/>
    <mergeCell ref="Y65:Z65"/>
    <mergeCell ref="BH20:BI20"/>
    <mergeCell ref="AX20:BA20"/>
    <mergeCell ref="BF29:BI29"/>
    <mergeCell ref="AU29:AX29"/>
    <mergeCell ref="BF33:BI33"/>
    <mergeCell ref="BC37:BE37"/>
    <mergeCell ref="BF37:BI37"/>
    <mergeCell ref="AP39:AT41"/>
    <mergeCell ref="AP36:AT38"/>
    <mergeCell ref="BC24:BE24"/>
    <mergeCell ref="BF24:BI24"/>
    <mergeCell ref="AU24:AX24"/>
    <mergeCell ref="BC27:BD27"/>
    <mergeCell ref="BE27:BI27"/>
    <mergeCell ref="BF30:BI30"/>
    <mergeCell ref="BE31:BI31"/>
    <mergeCell ref="BC32:BE32"/>
    <mergeCell ref="BF32:BI32"/>
    <mergeCell ref="AU30:AX30"/>
    <mergeCell ref="AY30:BB32"/>
    <mergeCell ref="AV31:AW31"/>
    <mergeCell ref="BC31:BD31"/>
    <mergeCell ref="BF34:BI34"/>
    <mergeCell ref="AT20:AU20"/>
    <mergeCell ref="AH15:AM17"/>
    <mergeCell ref="AF15:AG17"/>
    <mergeCell ref="D16:AE19"/>
    <mergeCell ref="AV20:AW20"/>
    <mergeCell ref="AF19:AM19"/>
    <mergeCell ref="AF18:AO18"/>
    <mergeCell ref="BC59:BD59"/>
    <mergeCell ref="BE59:BI59"/>
    <mergeCell ref="AP57:AT59"/>
    <mergeCell ref="BF20:BG20"/>
    <mergeCell ref="BH17:BI17"/>
    <mergeCell ref="BH16:BI16"/>
    <mergeCell ref="BH15:BI15"/>
    <mergeCell ref="BB17:BG17"/>
    <mergeCell ref="BB16:BG16"/>
    <mergeCell ref="BB15:BG15"/>
    <mergeCell ref="AR17:BA17"/>
    <mergeCell ref="AR16:BA16"/>
    <mergeCell ref="AZ19:BA19"/>
    <mergeCell ref="AV19:AY19"/>
    <mergeCell ref="AV18:AY18"/>
    <mergeCell ref="BH19:BI19"/>
    <mergeCell ref="BD19:BG19"/>
    <mergeCell ref="R25:S25"/>
    <mergeCell ref="Y25:AA25"/>
    <mergeCell ref="AB25:AE25"/>
    <mergeCell ref="X20:Y20"/>
    <mergeCell ref="D10:Y11"/>
    <mergeCell ref="BB20:BC20"/>
    <mergeCell ref="B21:C23"/>
    <mergeCell ref="D21:K23"/>
    <mergeCell ref="L21:T23"/>
    <mergeCell ref="U21:X23"/>
    <mergeCell ref="Y21:AE23"/>
    <mergeCell ref="AF21:AG23"/>
    <mergeCell ref="AH21:AO23"/>
    <mergeCell ref="AP21:AX23"/>
    <mergeCell ref="Z20:AE20"/>
    <mergeCell ref="L20:M20"/>
    <mergeCell ref="AF20:AI20"/>
    <mergeCell ref="AJ20:AK20"/>
    <mergeCell ref="AL20:AM20"/>
    <mergeCell ref="AN20:AO20"/>
    <mergeCell ref="AP20:AQ20"/>
    <mergeCell ref="AR20:AS20"/>
    <mergeCell ref="L24:P26"/>
    <mergeCell ref="Q24:T24"/>
    <mergeCell ref="AF24:AG25"/>
    <mergeCell ref="Y26:AA26"/>
    <mergeCell ref="AB26:AE26"/>
    <mergeCell ref="Q29:T29"/>
    <mergeCell ref="Y29:AA29"/>
    <mergeCell ref="AB29:AE29"/>
    <mergeCell ref="U30:X32"/>
    <mergeCell ref="Y30:AA30"/>
    <mergeCell ref="AF26:AG29"/>
    <mergeCell ref="AF30:AG31"/>
    <mergeCell ref="AF32:AG36"/>
    <mergeCell ref="Y33:AA33"/>
    <mergeCell ref="AB33:AE33"/>
    <mergeCell ref="R28:S28"/>
    <mergeCell ref="Y28:AA28"/>
    <mergeCell ref="AB28:AE28"/>
    <mergeCell ref="Q35:T35"/>
    <mergeCell ref="AB30:AE30"/>
    <mergeCell ref="Q33:T33"/>
    <mergeCell ref="AA35:AE35"/>
    <mergeCell ref="Q32:T32"/>
    <mergeCell ref="Y32:AA32"/>
    <mergeCell ref="Y35:Z35"/>
    <mergeCell ref="AA27:AE27"/>
    <mergeCell ref="Q26:T26"/>
    <mergeCell ref="AU26:AX26"/>
    <mergeCell ref="BC26:BE26"/>
    <mergeCell ref="BF26:BI26"/>
    <mergeCell ref="BC29:BE29"/>
    <mergeCell ref="AB32:AE32"/>
    <mergeCell ref="R34:S34"/>
    <mergeCell ref="Y34:AA34"/>
    <mergeCell ref="AB34:AE34"/>
    <mergeCell ref="AV28:AW28"/>
    <mergeCell ref="BC28:BE28"/>
    <mergeCell ref="AP30:AT32"/>
    <mergeCell ref="AP33:AT35"/>
    <mergeCell ref="AV34:AW34"/>
    <mergeCell ref="AU33:AX33"/>
    <mergeCell ref="AY33:BB35"/>
    <mergeCell ref="BC35:BD35"/>
    <mergeCell ref="BE35:BI35"/>
    <mergeCell ref="BC33:BE33"/>
    <mergeCell ref="BC34:BE34"/>
    <mergeCell ref="AU32:AX32"/>
    <mergeCell ref="U24:X26"/>
    <mergeCell ref="Y24:AA24"/>
    <mergeCell ref="AB24:AE24"/>
    <mergeCell ref="U33:X35"/>
    <mergeCell ref="Q36:T36"/>
    <mergeCell ref="U36:X38"/>
    <mergeCell ref="Y36:AA36"/>
    <mergeCell ref="AB36:AE36"/>
    <mergeCell ref="AF37:AG37"/>
    <mergeCell ref="AF38:AG40"/>
    <mergeCell ref="BE39:BI39"/>
    <mergeCell ref="BC40:BE40"/>
    <mergeCell ref="BF40:BI40"/>
    <mergeCell ref="AY36:BB38"/>
    <mergeCell ref="R37:S37"/>
    <mergeCell ref="Y37:AA37"/>
    <mergeCell ref="AB37:AE37"/>
    <mergeCell ref="AV37:AW37"/>
    <mergeCell ref="Q38:T38"/>
    <mergeCell ref="Y38:AA38"/>
    <mergeCell ref="AB38:AE38"/>
    <mergeCell ref="BC38:BE38"/>
    <mergeCell ref="BF38:BI38"/>
    <mergeCell ref="AU47:AX47"/>
    <mergeCell ref="AP42:AT44"/>
    <mergeCell ref="AP45:AT47"/>
    <mergeCell ref="L39:P41"/>
    <mergeCell ref="L42:P44"/>
    <mergeCell ref="L45:P47"/>
    <mergeCell ref="AF41:AG47"/>
    <mergeCell ref="R40:S40"/>
    <mergeCell ref="Y40:AA40"/>
    <mergeCell ref="AB40:AE40"/>
    <mergeCell ref="Q41:T41"/>
    <mergeCell ref="Y41:AA41"/>
    <mergeCell ref="AB41:AE41"/>
    <mergeCell ref="L36:P38"/>
    <mergeCell ref="AU38:AX38"/>
    <mergeCell ref="BC41:BE41"/>
    <mergeCell ref="BF41:BI41"/>
    <mergeCell ref="BC39:BD39"/>
    <mergeCell ref="AV40:AW40"/>
    <mergeCell ref="BC42:BE42"/>
    <mergeCell ref="BF42:BI42"/>
    <mergeCell ref="R43:S43"/>
    <mergeCell ref="Y43:Z43"/>
    <mergeCell ref="AA43:AE43"/>
    <mergeCell ref="AV43:AW43"/>
    <mergeCell ref="BC43:BD43"/>
    <mergeCell ref="BE43:BI43"/>
    <mergeCell ref="AB42:AE42"/>
    <mergeCell ref="Q39:T39"/>
    <mergeCell ref="U39:X41"/>
    <mergeCell ref="Y39:Z39"/>
    <mergeCell ref="AA39:AE39"/>
    <mergeCell ref="AY39:BB41"/>
    <mergeCell ref="AU39:AX39"/>
    <mergeCell ref="AU41:AX41"/>
    <mergeCell ref="BC36:BE36"/>
    <mergeCell ref="BF36:BI36"/>
    <mergeCell ref="BC44:BE44"/>
    <mergeCell ref="BF44:BI44"/>
    <mergeCell ref="AU42:AX42"/>
    <mergeCell ref="AY42:BB44"/>
    <mergeCell ref="Q42:T42"/>
    <mergeCell ref="BC45:BE45"/>
    <mergeCell ref="BF45:BI45"/>
    <mergeCell ref="R46:S46"/>
    <mergeCell ref="Y46:AA46"/>
    <mergeCell ref="AB46:AE46"/>
    <mergeCell ref="AV46:AW46"/>
    <mergeCell ref="BC46:BE46"/>
    <mergeCell ref="BF46:BI46"/>
    <mergeCell ref="AU45:AX45"/>
    <mergeCell ref="AY45:BB47"/>
    <mergeCell ref="BC47:BD47"/>
    <mergeCell ref="BE47:BI47"/>
    <mergeCell ref="Q45:T45"/>
    <mergeCell ref="U45:X47"/>
    <mergeCell ref="Y45:AA45"/>
    <mergeCell ref="Q44:T44"/>
    <mergeCell ref="Y44:AA44"/>
    <mergeCell ref="AB44:AE44"/>
    <mergeCell ref="AU44:AX44"/>
    <mergeCell ref="BC48:BE48"/>
    <mergeCell ref="BF48:BI48"/>
    <mergeCell ref="R49:S49"/>
    <mergeCell ref="Y49:AA49"/>
    <mergeCell ref="AB49:AE49"/>
    <mergeCell ref="AF49:AG50"/>
    <mergeCell ref="AV49:AW49"/>
    <mergeCell ref="BC49:BE49"/>
    <mergeCell ref="BF49:BI49"/>
    <mergeCell ref="Q50:T50"/>
    <mergeCell ref="Y50:AA50"/>
    <mergeCell ref="AB50:AE50"/>
    <mergeCell ref="AU50:AX50"/>
    <mergeCell ref="BC50:BE50"/>
    <mergeCell ref="BF50:BI50"/>
    <mergeCell ref="AU48:AX48"/>
    <mergeCell ref="AY48:BB50"/>
    <mergeCell ref="AP48:AT50"/>
    <mergeCell ref="AF48:AG48"/>
    <mergeCell ref="BC52:BE52"/>
    <mergeCell ref="BF52:BI52"/>
    <mergeCell ref="Q53:T53"/>
    <mergeCell ref="AU53:AX53"/>
    <mergeCell ref="BC53:BE53"/>
    <mergeCell ref="BF53:BI53"/>
    <mergeCell ref="AY51:BB53"/>
    <mergeCell ref="AP51:AT53"/>
    <mergeCell ref="BC51:BD51"/>
    <mergeCell ref="BE51:BI51"/>
    <mergeCell ref="R52:S52"/>
    <mergeCell ref="BC56:BE56"/>
    <mergeCell ref="BF56:BI56"/>
    <mergeCell ref="AU54:AX54"/>
    <mergeCell ref="AY54:BB56"/>
    <mergeCell ref="AP54:AT56"/>
    <mergeCell ref="BC54:BE54"/>
    <mergeCell ref="BF54:BI54"/>
    <mergeCell ref="AU56:AX56"/>
    <mergeCell ref="AV55:AW55"/>
    <mergeCell ref="BC55:BD55"/>
    <mergeCell ref="BE55:BI55"/>
    <mergeCell ref="D75:F75"/>
    <mergeCell ref="L75:M75"/>
    <mergeCell ref="N75:O75"/>
    <mergeCell ref="P75:Q75"/>
    <mergeCell ref="R75:S75"/>
    <mergeCell ref="T75:U75"/>
    <mergeCell ref="V75:W75"/>
    <mergeCell ref="AN75:AO75"/>
    <mergeCell ref="X75:Y75"/>
    <mergeCell ref="AD78:AG79"/>
    <mergeCell ref="AD75:AE75"/>
    <mergeCell ref="AF75:AG75"/>
    <mergeCell ref="AH75:AI75"/>
    <mergeCell ref="AJ75:AK75"/>
    <mergeCell ref="AH76:AI77"/>
    <mergeCell ref="AJ76:AM77"/>
    <mergeCell ref="AY63:BB65"/>
    <mergeCell ref="AL75:AM75"/>
    <mergeCell ref="AP76:AS77"/>
    <mergeCell ref="AT76:AU77"/>
    <mergeCell ref="AP74:AU74"/>
    <mergeCell ref="AV74:BB75"/>
    <mergeCell ref="AA73:AE73"/>
    <mergeCell ref="AP68:AS70"/>
    <mergeCell ref="AT68:AX70"/>
    <mergeCell ref="AY68:BB68"/>
    <mergeCell ref="AN78:AO79"/>
    <mergeCell ref="BC57:BE57"/>
    <mergeCell ref="Z75:AA75"/>
    <mergeCell ref="AB75:AC75"/>
    <mergeCell ref="AU57:AX57"/>
    <mergeCell ref="AP60:AT62"/>
    <mergeCell ref="AY60:BB62"/>
    <mergeCell ref="Y73:Z73"/>
    <mergeCell ref="BC60:BE60"/>
    <mergeCell ref="BF60:BI60"/>
    <mergeCell ref="BC61:BE61"/>
    <mergeCell ref="BF61:BI61"/>
    <mergeCell ref="BC62:BE62"/>
    <mergeCell ref="BF62:BI62"/>
    <mergeCell ref="AV61:AW61"/>
    <mergeCell ref="AU62:AX62"/>
    <mergeCell ref="BC66:BI67"/>
    <mergeCell ref="AY73:BB73"/>
    <mergeCell ref="BC73:BD73"/>
    <mergeCell ref="AU60:AX60"/>
    <mergeCell ref="D7:AK8"/>
    <mergeCell ref="Z10:AB11"/>
    <mergeCell ref="AC10:AK11"/>
    <mergeCell ref="AL80:AQ80"/>
    <mergeCell ref="AY24:BB26"/>
    <mergeCell ref="P78:Q79"/>
    <mergeCell ref="R78:U79"/>
    <mergeCell ref="V78:W79"/>
    <mergeCell ref="X78:AA79"/>
    <mergeCell ref="AB78:AC79"/>
    <mergeCell ref="D76:G77"/>
    <mergeCell ref="H76:K77"/>
    <mergeCell ref="L76:O77"/>
    <mergeCell ref="P76:Q77"/>
    <mergeCell ref="R76:U77"/>
    <mergeCell ref="V76:W77"/>
    <mergeCell ref="D78:G79"/>
    <mergeCell ref="H78:K79"/>
    <mergeCell ref="L78:O79"/>
    <mergeCell ref="AU65:AX65"/>
    <mergeCell ref="AF59:AG59"/>
    <mergeCell ref="AU59:AX59"/>
    <mergeCell ref="AY57:BB59"/>
    <mergeCell ref="AR80:AW82"/>
    <mergeCell ref="AR83:AW84"/>
    <mergeCell ref="AX80:BG82"/>
    <mergeCell ref="BH80:BI82"/>
    <mergeCell ref="BH83:BI84"/>
    <mergeCell ref="BE73:BI73"/>
    <mergeCell ref="BF72:BI72"/>
    <mergeCell ref="BC69:BE69"/>
    <mergeCell ref="BF69:BI69"/>
    <mergeCell ref="BE63:BI63"/>
    <mergeCell ref="AP78:AS79"/>
    <mergeCell ref="BC74:BI75"/>
    <mergeCell ref="BC71:BE71"/>
    <mergeCell ref="BF71:BI71"/>
    <mergeCell ref="BC72:BE72"/>
    <mergeCell ref="AT78:AU79"/>
    <mergeCell ref="AV78:AZ79"/>
    <mergeCell ref="BA78:BB79"/>
    <mergeCell ref="AV76:AZ77"/>
    <mergeCell ref="AY70:BB70"/>
    <mergeCell ref="BC70:BD70"/>
    <mergeCell ref="BE70:BI70"/>
    <mergeCell ref="AZ69:BA69"/>
    <mergeCell ref="BC68:BE68"/>
    <mergeCell ref="BF68:BI68"/>
    <mergeCell ref="AX83:BG84"/>
    <mergeCell ref="BC8:BI14"/>
    <mergeCell ref="AL10:AY11"/>
    <mergeCell ref="AZ10:BA11"/>
    <mergeCell ref="AL7:BA8"/>
    <mergeCell ref="AN76:AO77"/>
    <mergeCell ref="AU27:AX27"/>
    <mergeCell ref="AY27:BB29"/>
    <mergeCell ref="AP75:AQ75"/>
    <mergeCell ref="AR75:AS75"/>
    <mergeCell ref="AT75:AU75"/>
    <mergeCell ref="AY71:BB71"/>
    <mergeCell ref="AZ72:BA72"/>
    <mergeCell ref="AU36:AX36"/>
    <mergeCell ref="AP63:AT65"/>
    <mergeCell ref="BF57:BI57"/>
    <mergeCell ref="AV58:AW58"/>
    <mergeCell ref="BC58:BE58"/>
    <mergeCell ref="BF58:BI58"/>
    <mergeCell ref="AL81:AQ84"/>
    <mergeCell ref="BA76:BB77"/>
    <mergeCell ref="BC76:BG79"/>
    <mergeCell ref="BH76:BI79"/>
    <mergeCell ref="BC63:BD63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I87"/>
  <sheetViews>
    <sheetView showZeros="0" zoomScaleNormal="100" workbookViewId="0">
      <selection activeCell="AV14" sqref="AV14"/>
    </sheetView>
  </sheetViews>
  <sheetFormatPr defaultColWidth="9" defaultRowHeight="12" x14ac:dyDescent="0.15"/>
  <cols>
    <col min="1" max="62" width="1.625" style="1" customWidth="1"/>
    <col min="63" max="71" width="3.625" style="1" customWidth="1"/>
    <col min="72" max="16384" width="9" style="1"/>
  </cols>
  <sheetData>
    <row r="1" spans="2:61" ht="14.25" x14ac:dyDescent="0.15">
      <c r="B1" s="544" t="s">
        <v>91</v>
      </c>
      <c r="C1" s="544"/>
      <c r="D1" s="544"/>
      <c r="E1" s="544"/>
      <c r="F1" s="544"/>
      <c r="G1" s="544"/>
      <c r="H1" s="544"/>
      <c r="I1" s="544"/>
      <c r="J1" s="544"/>
      <c r="K1" s="544"/>
      <c r="L1" s="544"/>
      <c r="M1" s="544"/>
      <c r="N1" s="544"/>
      <c r="O1" s="544"/>
      <c r="P1" s="544"/>
      <c r="Q1" s="544"/>
      <c r="R1" s="544"/>
      <c r="S1" s="544"/>
      <c r="T1" s="544"/>
      <c r="U1" s="544"/>
      <c r="V1" s="544"/>
      <c r="W1" s="544"/>
      <c r="X1" s="544"/>
      <c r="Y1" s="544"/>
      <c r="Z1" s="544"/>
      <c r="AA1" s="544"/>
      <c r="AB1" s="544"/>
      <c r="AC1" s="544"/>
      <c r="AD1" s="544"/>
      <c r="AE1" s="544"/>
      <c r="AF1" s="544"/>
      <c r="AG1" s="544"/>
      <c r="AH1" s="544"/>
      <c r="AI1" s="544"/>
      <c r="AJ1" s="544"/>
      <c r="AK1" s="544"/>
      <c r="AL1" s="544"/>
      <c r="AM1" s="544"/>
      <c r="AN1" s="544"/>
      <c r="AO1" s="544"/>
      <c r="AP1" s="544"/>
      <c r="AQ1" s="544"/>
      <c r="AR1" s="544"/>
      <c r="AS1" s="544"/>
      <c r="AT1" s="544"/>
      <c r="AU1" s="544"/>
      <c r="AV1" s="544"/>
      <c r="AW1" s="544"/>
      <c r="AX1" s="544"/>
      <c r="AY1" s="544"/>
      <c r="AZ1" s="544"/>
      <c r="BA1" s="544"/>
      <c r="BB1" s="544"/>
      <c r="BC1" s="544"/>
      <c r="BD1" s="544"/>
      <c r="BE1" s="544"/>
      <c r="BF1" s="544"/>
      <c r="BG1" s="544"/>
      <c r="BH1" s="544"/>
      <c r="BI1" s="544"/>
    </row>
    <row r="2" spans="2:61" ht="10.1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V2" s="703" t="s">
        <v>82</v>
      </c>
      <c r="AW2" s="703"/>
      <c r="AX2" s="703"/>
      <c r="AY2" s="703"/>
      <c r="AZ2" s="545" t="str">
        <f>請求書!AZ2</f>
        <v/>
      </c>
      <c r="BA2" s="545"/>
      <c r="BB2" s="545"/>
      <c r="BC2" s="545"/>
      <c r="BD2" s="545"/>
      <c r="BE2" s="545"/>
      <c r="BF2" s="545"/>
      <c r="BG2" s="545"/>
      <c r="BH2" s="545" t="s">
        <v>1</v>
      </c>
      <c r="BI2" s="545"/>
    </row>
    <row r="3" spans="2:61" ht="10.15" customHeight="1" x14ac:dyDescent="0.15">
      <c r="AV3" s="546">
        <f>請求書!AV3</f>
        <v>0</v>
      </c>
      <c r="AW3" s="546"/>
      <c r="AX3" s="546"/>
      <c r="AY3" s="546"/>
      <c r="AZ3" s="545" t="s">
        <v>2</v>
      </c>
      <c r="BA3" s="545"/>
      <c r="BB3" s="546">
        <f>請求書!BB3</f>
        <v>0</v>
      </c>
      <c r="BC3" s="546"/>
      <c r="BD3" s="545" t="s">
        <v>3</v>
      </c>
      <c r="BE3" s="545"/>
      <c r="BF3" s="546">
        <f>請求書!BF3</f>
        <v>0</v>
      </c>
      <c r="BG3" s="546"/>
      <c r="BH3" s="545" t="s">
        <v>4</v>
      </c>
      <c r="BI3" s="545"/>
    </row>
    <row r="4" spans="2:61" ht="10.15" customHeight="1" x14ac:dyDescent="0.1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2:61" ht="10.15" customHeight="1" x14ac:dyDescent="0.15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2:61" ht="10.15" customHeight="1" x14ac:dyDescent="0.15">
      <c r="B6" s="305" t="s">
        <v>5</v>
      </c>
      <c r="C6" s="306"/>
      <c r="D6" s="3" t="s">
        <v>6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11"/>
      <c r="AI6" s="11"/>
      <c r="AJ6" s="11"/>
      <c r="AK6" s="11"/>
      <c r="AL6" s="3" t="s">
        <v>8</v>
      </c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9"/>
      <c r="BC6" s="8"/>
      <c r="BD6" s="8"/>
      <c r="BE6" s="8"/>
      <c r="BF6" s="8"/>
      <c r="BG6" s="8"/>
      <c r="BH6" s="8"/>
      <c r="BI6" s="8"/>
    </row>
    <row r="7" spans="2:61" ht="10.15" customHeight="1" x14ac:dyDescent="0.15">
      <c r="B7" s="307"/>
      <c r="C7" s="308"/>
      <c r="D7" s="260">
        <f>申請書!D7</f>
        <v>0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2"/>
      <c r="AL7" s="395">
        <f>申請書!AL7</f>
        <v>0</v>
      </c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6"/>
      <c r="BB7" s="85"/>
      <c r="BC7" s="86"/>
      <c r="BD7" s="86"/>
      <c r="BE7" s="86"/>
      <c r="BF7" s="86"/>
      <c r="BG7" s="86"/>
      <c r="BH7" s="86"/>
      <c r="BI7" s="86"/>
    </row>
    <row r="8" spans="2:61" ht="10.15" customHeight="1" x14ac:dyDescent="0.15">
      <c r="B8" s="307"/>
      <c r="C8" s="308"/>
      <c r="D8" s="263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  <c r="Y8" s="264"/>
      <c r="Z8" s="264"/>
      <c r="AA8" s="264"/>
      <c r="AB8" s="264"/>
      <c r="AC8" s="264"/>
      <c r="AD8" s="264"/>
      <c r="AE8" s="264"/>
      <c r="AF8" s="264"/>
      <c r="AG8" s="264"/>
      <c r="AH8" s="264"/>
      <c r="AI8" s="264"/>
      <c r="AJ8" s="264"/>
      <c r="AK8" s="265"/>
      <c r="AL8" s="321"/>
      <c r="AM8" s="322"/>
      <c r="AN8" s="322"/>
      <c r="AO8" s="322"/>
      <c r="AP8" s="322"/>
      <c r="AQ8" s="322"/>
      <c r="AR8" s="322"/>
      <c r="AS8" s="322"/>
      <c r="AT8" s="322"/>
      <c r="AU8" s="322"/>
      <c r="AV8" s="322"/>
      <c r="AW8" s="322"/>
      <c r="AX8" s="322"/>
      <c r="AY8" s="322"/>
      <c r="AZ8" s="322"/>
      <c r="BA8" s="397"/>
      <c r="BB8" s="85"/>
      <c r="BC8" s="392"/>
      <c r="BD8" s="392"/>
      <c r="BE8" s="392"/>
      <c r="BF8" s="392"/>
      <c r="BG8" s="392"/>
      <c r="BH8" s="392"/>
      <c r="BI8" s="392"/>
    </row>
    <row r="9" spans="2:61" ht="10.15" customHeight="1" x14ac:dyDescent="0.15">
      <c r="B9" s="307"/>
      <c r="C9" s="308"/>
      <c r="D9" s="3" t="s">
        <v>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11"/>
      <c r="AI9" s="11"/>
      <c r="AJ9" s="11"/>
      <c r="AK9" s="11"/>
      <c r="AL9" s="3" t="s">
        <v>9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9"/>
      <c r="BC9" s="392"/>
      <c r="BD9" s="392"/>
      <c r="BE9" s="392"/>
      <c r="BF9" s="392"/>
      <c r="BG9" s="392"/>
      <c r="BH9" s="392"/>
      <c r="BI9" s="392"/>
    </row>
    <row r="10" spans="2:61" ht="10.15" customHeight="1" x14ac:dyDescent="0.15">
      <c r="B10" s="307"/>
      <c r="C10" s="308"/>
      <c r="D10" s="499">
        <f>申請書!D10</f>
        <v>0</v>
      </c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392" t="s">
        <v>16</v>
      </c>
      <c r="AA10" s="392"/>
      <c r="AB10" s="392"/>
      <c r="AC10" s="392">
        <f>申請書!AC10</f>
        <v>0</v>
      </c>
      <c r="AD10" s="392"/>
      <c r="AE10" s="392"/>
      <c r="AF10" s="392"/>
      <c r="AG10" s="392"/>
      <c r="AH10" s="392"/>
      <c r="AI10" s="392"/>
      <c r="AJ10" s="392"/>
      <c r="AK10" s="392"/>
      <c r="AL10" s="395">
        <f>申請書!AL10</f>
        <v>0</v>
      </c>
      <c r="AM10" s="392"/>
      <c r="AN10" s="392"/>
      <c r="AO10" s="392"/>
      <c r="AP10" s="392"/>
      <c r="AQ10" s="392"/>
      <c r="AR10" s="392"/>
      <c r="AS10" s="392"/>
      <c r="AT10" s="392"/>
      <c r="AU10" s="392"/>
      <c r="AV10" s="392"/>
      <c r="AW10" s="392"/>
      <c r="AX10" s="392"/>
      <c r="AY10" s="392"/>
      <c r="AZ10" s="392" t="s">
        <v>151</v>
      </c>
      <c r="BA10" s="396"/>
      <c r="BB10" s="85"/>
      <c r="BC10" s="392"/>
      <c r="BD10" s="392"/>
      <c r="BE10" s="392"/>
      <c r="BF10" s="392"/>
      <c r="BG10" s="392"/>
      <c r="BH10" s="392"/>
      <c r="BI10" s="392"/>
    </row>
    <row r="11" spans="2:61" ht="10.15" customHeight="1" x14ac:dyDescent="0.15">
      <c r="B11" s="364"/>
      <c r="C11" s="365"/>
      <c r="D11" s="679"/>
      <c r="E11" s="680"/>
      <c r="F11" s="680"/>
      <c r="G11" s="680"/>
      <c r="H11" s="680"/>
      <c r="I11" s="680"/>
      <c r="J11" s="680"/>
      <c r="K11" s="680"/>
      <c r="L11" s="680"/>
      <c r="M11" s="680"/>
      <c r="N11" s="680"/>
      <c r="O11" s="680"/>
      <c r="P11" s="680"/>
      <c r="Q11" s="680"/>
      <c r="R11" s="680"/>
      <c r="S11" s="680"/>
      <c r="T11" s="680"/>
      <c r="U11" s="680"/>
      <c r="V11" s="680"/>
      <c r="W11" s="680"/>
      <c r="X11" s="680"/>
      <c r="Y11" s="680"/>
      <c r="Z11" s="322"/>
      <c r="AA11" s="322"/>
      <c r="AB11" s="322"/>
      <c r="AC11" s="322"/>
      <c r="AD11" s="322"/>
      <c r="AE11" s="322"/>
      <c r="AF11" s="322"/>
      <c r="AG11" s="322"/>
      <c r="AH11" s="322"/>
      <c r="AI11" s="322"/>
      <c r="AJ11" s="322"/>
      <c r="AK11" s="322"/>
      <c r="AL11" s="321"/>
      <c r="AM11" s="322"/>
      <c r="AN11" s="322"/>
      <c r="AO11" s="322"/>
      <c r="AP11" s="322"/>
      <c r="AQ11" s="322"/>
      <c r="AR11" s="322"/>
      <c r="AS11" s="322"/>
      <c r="AT11" s="322"/>
      <c r="AU11" s="322"/>
      <c r="AV11" s="322"/>
      <c r="AW11" s="322"/>
      <c r="AX11" s="322"/>
      <c r="AY11" s="322"/>
      <c r="AZ11" s="322"/>
      <c r="BA11" s="397"/>
      <c r="BB11" s="85"/>
      <c r="BC11" s="392"/>
      <c r="BD11" s="392"/>
      <c r="BE11" s="392"/>
      <c r="BF11" s="392"/>
      <c r="BG11" s="392"/>
      <c r="BH11" s="392"/>
      <c r="BI11" s="392"/>
    </row>
    <row r="12" spans="2:61" ht="10.15" customHeight="1" x14ac:dyDescent="0.15">
      <c r="B12" s="1" t="s">
        <v>211</v>
      </c>
      <c r="C12" s="83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I12" s="82"/>
      <c r="AJ12" s="82"/>
      <c r="AK12" s="82"/>
      <c r="AL12" s="82"/>
      <c r="AM12" s="82"/>
      <c r="AN12" s="82"/>
      <c r="AO12" s="82"/>
      <c r="AP12" s="145" t="s">
        <v>146</v>
      </c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7"/>
      <c r="BB12" s="87"/>
      <c r="BC12" s="392"/>
      <c r="BD12" s="392"/>
      <c r="BE12" s="392"/>
      <c r="BF12" s="392"/>
      <c r="BG12" s="392"/>
      <c r="BH12" s="392"/>
      <c r="BI12" s="392"/>
    </row>
    <row r="13" spans="2:61" ht="10.15" customHeight="1" x14ac:dyDescent="0.15">
      <c r="AP13" s="146" t="s">
        <v>198</v>
      </c>
      <c r="AQ13" s="90"/>
      <c r="AR13" s="90"/>
      <c r="AS13" s="90"/>
      <c r="AT13" s="90"/>
      <c r="AU13" s="90"/>
      <c r="AV13" s="90"/>
      <c r="AW13" s="90"/>
      <c r="AX13" s="90"/>
      <c r="AY13" s="90"/>
      <c r="AZ13" s="90"/>
      <c r="BA13" s="90"/>
      <c r="BB13" s="90"/>
      <c r="BC13" s="392"/>
      <c r="BD13" s="392"/>
      <c r="BE13" s="392"/>
      <c r="BF13" s="392"/>
      <c r="BG13" s="392"/>
      <c r="BH13" s="392"/>
      <c r="BI13" s="392"/>
    </row>
    <row r="14" spans="2:61" ht="10.15" customHeight="1" x14ac:dyDescent="0.15">
      <c r="B14" s="1" t="s">
        <v>83</v>
      </c>
      <c r="AP14" s="144" t="s">
        <v>150</v>
      </c>
      <c r="AQ14" s="93"/>
      <c r="AR14" s="93"/>
      <c r="AS14" s="91"/>
      <c r="AT14" s="91"/>
      <c r="AU14" s="88"/>
      <c r="AV14" s="149" t="s">
        <v>212</v>
      </c>
      <c r="AW14" s="91"/>
      <c r="AX14" s="91"/>
      <c r="AY14" s="91"/>
      <c r="AZ14" s="91"/>
      <c r="BA14" s="91"/>
      <c r="BB14" s="91"/>
      <c r="BC14" s="322"/>
      <c r="BD14" s="322"/>
      <c r="BE14" s="322"/>
      <c r="BF14" s="322"/>
      <c r="BG14" s="322"/>
      <c r="BH14" s="322"/>
      <c r="BI14" s="322"/>
    </row>
    <row r="15" spans="2:61" ht="10.15" customHeight="1" x14ac:dyDescent="0.15">
      <c r="B15" s="257" t="s">
        <v>17</v>
      </c>
      <c r="C15" s="259"/>
      <c r="D15" s="12"/>
      <c r="E15" s="17"/>
      <c r="F15" s="10" t="s">
        <v>21</v>
      </c>
      <c r="G15" s="10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11"/>
      <c r="AC15" s="11"/>
      <c r="AD15" s="11"/>
      <c r="AE15" s="11"/>
      <c r="AF15" s="398" t="s">
        <v>35</v>
      </c>
      <c r="AG15" s="399"/>
      <c r="AH15" s="404" t="str">
        <f>請求書!AH15</f>
        <v/>
      </c>
      <c r="AI15" s="405"/>
      <c r="AJ15" s="405"/>
      <c r="AK15" s="405"/>
      <c r="AL15" s="405"/>
      <c r="AM15" s="405"/>
      <c r="AN15" s="378" t="s">
        <v>56</v>
      </c>
      <c r="AO15" s="379"/>
      <c r="AP15" s="372"/>
      <c r="AQ15" s="373"/>
      <c r="AR15" s="250"/>
      <c r="AS15" s="191"/>
      <c r="AT15" s="191"/>
      <c r="AU15" s="191"/>
      <c r="AV15" s="191"/>
      <c r="AW15" s="191"/>
      <c r="AX15" s="191"/>
      <c r="AY15" s="191"/>
      <c r="AZ15" s="191"/>
      <c r="BA15" s="191"/>
      <c r="BB15" s="245" t="str">
        <f>請求書!BB15</f>
        <v/>
      </c>
      <c r="BC15" s="245"/>
      <c r="BD15" s="245"/>
      <c r="BE15" s="245"/>
      <c r="BF15" s="245"/>
      <c r="BG15" s="245"/>
      <c r="BH15" s="370" t="s">
        <v>56</v>
      </c>
      <c r="BI15" s="371"/>
    </row>
    <row r="16" spans="2:61" ht="10.15" customHeight="1" x14ac:dyDescent="0.15">
      <c r="B16" s="260"/>
      <c r="C16" s="262"/>
      <c r="D16" s="260" t="str">
        <f>請求書!D16</f>
        <v/>
      </c>
      <c r="E16" s="261"/>
      <c r="F16" s="261"/>
      <c r="G16" s="261"/>
      <c r="H16" s="261"/>
      <c r="I16" s="261"/>
      <c r="J16" s="261"/>
      <c r="K16" s="261"/>
      <c r="L16" s="261"/>
      <c r="M16" s="261"/>
      <c r="N16" s="261"/>
      <c r="O16" s="261"/>
      <c r="P16" s="261"/>
      <c r="Q16" s="261"/>
      <c r="R16" s="261"/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2"/>
      <c r="AF16" s="400"/>
      <c r="AG16" s="401"/>
      <c r="AH16" s="406"/>
      <c r="AI16" s="407"/>
      <c r="AJ16" s="407"/>
      <c r="AK16" s="407"/>
      <c r="AL16" s="407"/>
      <c r="AM16" s="407"/>
      <c r="AN16" s="380"/>
      <c r="AO16" s="381"/>
      <c r="AP16" s="374"/>
      <c r="AQ16" s="375"/>
      <c r="AR16" s="248"/>
      <c r="AS16" s="249"/>
      <c r="AT16" s="249"/>
      <c r="AU16" s="249"/>
      <c r="AV16" s="249"/>
      <c r="AW16" s="249"/>
      <c r="AX16" s="249"/>
      <c r="AY16" s="249"/>
      <c r="AZ16" s="249"/>
      <c r="BA16" s="249"/>
      <c r="BB16" s="251" t="str">
        <f>請求書!BB16</f>
        <v/>
      </c>
      <c r="BC16" s="251"/>
      <c r="BD16" s="251"/>
      <c r="BE16" s="251"/>
      <c r="BF16" s="251"/>
      <c r="BG16" s="251"/>
      <c r="BH16" s="369" t="s">
        <v>56</v>
      </c>
      <c r="BI16" s="369"/>
    </row>
    <row r="17" spans="2:61" ht="10.15" customHeight="1" x14ac:dyDescent="0.15">
      <c r="B17" s="260"/>
      <c r="C17" s="262"/>
      <c r="D17" s="260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2"/>
      <c r="AF17" s="402"/>
      <c r="AG17" s="403"/>
      <c r="AH17" s="408"/>
      <c r="AI17" s="409"/>
      <c r="AJ17" s="409"/>
      <c r="AK17" s="409"/>
      <c r="AL17" s="409"/>
      <c r="AM17" s="409"/>
      <c r="AN17" s="382"/>
      <c r="AO17" s="383"/>
      <c r="AP17" s="376"/>
      <c r="AQ17" s="377"/>
      <c r="AR17" s="246"/>
      <c r="AS17" s="247"/>
      <c r="AT17" s="247"/>
      <c r="AU17" s="247"/>
      <c r="AV17" s="247"/>
      <c r="AW17" s="247"/>
      <c r="AX17" s="247"/>
      <c r="AY17" s="247"/>
      <c r="AZ17" s="247"/>
      <c r="BA17" s="247"/>
      <c r="BB17" s="235" t="str">
        <f>請求書!BB17</f>
        <v/>
      </c>
      <c r="BC17" s="235"/>
      <c r="BD17" s="235"/>
      <c r="BE17" s="235"/>
      <c r="BF17" s="235"/>
      <c r="BG17" s="235"/>
      <c r="BH17" s="367" t="s">
        <v>56</v>
      </c>
      <c r="BI17" s="368"/>
    </row>
    <row r="18" spans="2:61" ht="10.15" customHeight="1" x14ac:dyDescent="0.15">
      <c r="B18" s="260"/>
      <c r="C18" s="262"/>
      <c r="D18" s="260"/>
      <c r="E18" s="261"/>
      <c r="F18" s="261"/>
      <c r="G18" s="261"/>
      <c r="H18" s="261"/>
      <c r="I18" s="261"/>
      <c r="J18" s="261"/>
      <c r="K18" s="261"/>
      <c r="L18" s="261"/>
      <c r="M18" s="261"/>
      <c r="N18" s="261"/>
      <c r="O18" s="261"/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2"/>
      <c r="AF18" s="257" t="s">
        <v>40</v>
      </c>
      <c r="AG18" s="258"/>
      <c r="AH18" s="258"/>
      <c r="AI18" s="258"/>
      <c r="AJ18" s="258"/>
      <c r="AK18" s="258"/>
      <c r="AL18" s="258"/>
      <c r="AM18" s="258"/>
      <c r="AN18" s="258"/>
      <c r="AO18" s="259"/>
      <c r="AP18" s="384"/>
      <c r="AQ18" s="385"/>
      <c r="AR18" s="738"/>
      <c r="AS18" s="739"/>
      <c r="AT18" s="189"/>
      <c r="AU18" s="189"/>
      <c r="AV18" s="206" t="s">
        <v>51</v>
      </c>
      <c r="AW18" s="206"/>
      <c r="AX18" s="206"/>
      <c r="AY18" s="206"/>
      <c r="AZ18" s="4"/>
      <c r="BA18" s="4"/>
      <c r="BB18" s="4"/>
      <c r="BC18" s="4"/>
      <c r="BD18" s="4"/>
      <c r="BE18" s="4"/>
      <c r="BF18" s="4"/>
      <c r="BG18" s="4"/>
      <c r="BH18" s="4"/>
      <c r="BI18" s="5"/>
    </row>
    <row r="19" spans="2:61" ht="10.15" customHeight="1" x14ac:dyDescent="0.15">
      <c r="B19" s="263"/>
      <c r="C19" s="265"/>
      <c r="D19" s="263"/>
      <c r="E19" s="264"/>
      <c r="F19" s="264"/>
      <c r="G19" s="264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  <c r="Y19" s="264"/>
      <c r="Z19" s="264"/>
      <c r="AA19" s="264"/>
      <c r="AB19" s="264"/>
      <c r="AC19" s="264"/>
      <c r="AD19" s="264"/>
      <c r="AE19" s="265"/>
      <c r="AF19" s="204" t="str">
        <f>請求書!AF19</f>
        <v/>
      </c>
      <c r="AG19" s="205"/>
      <c r="AH19" s="205"/>
      <c r="AI19" s="205"/>
      <c r="AJ19" s="205"/>
      <c r="AK19" s="205"/>
      <c r="AL19" s="205"/>
      <c r="AM19" s="205"/>
      <c r="AN19" s="255" t="s">
        <v>56</v>
      </c>
      <c r="AO19" s="256"/>
      <c r="AP19" s="387"/>
      <c r="AQ19" s="388"/>
      <c r="AR19" s="388"/>
      <c r="AS19" s="389"/>
      <c r="AT19" s="322"/>
      <c r="AU19" s="322"/>
      <c r="AV19" s="208" t="str">
        <f>請求書!AV19</f>
        <v/>
      </c>
      <c r="AW19" s="208"/>
      <c r="AX19" s="208"/>
      <c r="AY19" s="208"/>
      <c r="AZ19" s="162" t="s">
        <v>15</v>
      </c>
      <c r="BA19" s="162"/>
      <c r="BB19" s="209" t="s">
        <v>27</v>
      </c>
      <c r="BC19" s="209"/>
      <c r="BD19" s="207" t="str">
        <f>請求書!BD19</f>
        <v/>
      </c>
      <c r="BE19" s="207"/>
      <c r="BF19" s="207"/>
      <c r="BG19" s="207"/>
      <c r="BH19" s="172" t="s">
        <v>15</v>
      </c>
      <c r="BI19" s="173"/>
    </row>
    <row r="20" spans="2:61" ht="10.15" customHeight="1" thickBot="1" x14ac:dyDescent="0.2">
      <c r="B20" s="252" t="s">
        <v>12</v>
      </c>
      <c r="C20" s="253"/>
      <c r="D20" s="189"/>
      <c r="E20" s="189"/>
      <c r="F20" s="189"/>
      <c r="G20" s="254"/>
      <c r="H20" s="250" t="str">
        <f>請求書!H20</f>
        <v/>
      </c>
      <c r="I20" s="191"/>
      <c r="J20" s="191"/>
      <c r="K20" s="191"/>
      <c r="L20" s="253" t="s">
        <v>2</v>
      </c>
      <c r="M20" s="253"/>
      <c r="N20" s="191" t="str">
        <f>請求書!N20</f>
        <v/>
      </c>
      <c r="O20" s="191"/>
      <c r="P20" s="189" t="s">
        <v>3</v>
      </c>
      <c r="Q20" s="189"/>
      <c r="R20" s="191" t="str">
        <f>請求書!R20</f>
        <v/>
      </c>
      <c r="S20" s="191"/>
      <c r="T20" s="189" t="s">
        <v>4</v>
      </c>
      <c r="U20" s="189"/>
      <c r="V20" s="189" t="s">
        <v>29</v>
      </c>
      <c r="W20" s="189"/>
      <c r="X20" s="191" t="str">
        <f>請求書!X20</f>
        <v/>
      </c>
      <c r="Y20" s="191"/>
      <c r="Z20" s="191" t="s">
        <v>52</v>
      </c>
      <c r="AA20" s="191"/>
      <c r="AB20" s="191"/>
      <c r="AC20" s="191"/>
      <c r="AD20" s="191"/>
      <c r="AE20" s="191"/>
      <c r="AF20" s="174" t="str">
        <f>請求書!AF20</f>
        <v/>
      </c>
      <c r="AG20" s="174"/>
      <c r="AH20" s="174"/>
      <c r="AI20" s="174"/>
      <c r="AJ20" s="253" t="s">
        <v>2</v>
      </c>
      <c r="AK20" s="253"/>
      <c r="AL20" s="191" t="str">
        <f>請求書!AL20</f>
        <v/>
      </c>
      <c r="AM20" s="191"/>
      <c r="AN20" s="253" t="s">
        <v>3</v>
      </c>
      <c r="AO20" s="253"/>
      <c r="AP20" s="191" t="str">
        <f>請求書!AP20</f>
        <v/>
      </c>
      <c r="AQ20" s="191"/>
      <c r="AR20" s="253" t="s">
        <v>4</v>
      </c>
      <c r="AS20" s="253"/>
      <c r="AT20" s="253" t="s">
        <v>29</v>
      </c>
      <c r="AU20" s="253"/>
      <c r="AV20" s="191" t="str">
        <f>請求書!AV20</f>
        <v/>
      </c>
      <c r="AW20" s="191"/>
      <c r="AX20" s="189" t="s">
        <v>53</v>
      </c>
      <c r="AY20" s="189"/>
      <c r="AZ20" s="189"/>
      <c r="BA20" s="189"/>
      <c r="BB20" s="191" t="str">
        <f>請求書!BB20</f>
        <v/>
      </c>
      <c r="BC20" s="191"/>
      <c r="BD20" s="187" t="s">
        <v>54</v>
      </c>
      <c r="BE20" s="187"/>
      <c r="BF20" s="191" t="str">
        <f>請求書!BF20</f>
        <v/>
      </c>
      <c r="BG20" s="191"/>
      <c r="BH20" s="187" t="s">
        <v>55</v>
      </c>
      <c r="BI20" s="188"/>
    </row>
    <row r="21" spans="2:61" ht="10.15" customHeight="1" x14ac:dyDescent="0.15">
      <c r="B21" s="413" t="s">
        <v>22</v>
      </c>
      <c r="C21" s="414"/>
      <c r="D21" s="410" t="s">
        <v>73</v>
      </c>
      <c r="E21" s="410"/>
      <c r="F21" s="410"/>
      <c r="G21" s="410"/>
      <c r="H21" s="410"/>
      <c r="I21" s="410"/>
      <c r="J21" s="410"/>
      <c r="K21" s="410"/>
      <c r="L21" s="193" t="s">
        <v>74</v>
      </c>
      <c r="M21" s="193"/>
      <c r="N21" s="193"/>
      <c r="O21" s="193"/>
      <c r="P21" s="193"/>
      <c r="Q21" s="193"/>
      <c r="R21" s="193"/>
      <c r="S21" s="193"/>
      <c r="T21" s="193"/>
      <c r="U21" s="390" t="s">
        <v>131</v>
      </c>
      <c r="V21" s="390"/>
      <c r="W21" s="390"/>
      <c r="X21" s="438"/>
      <c r="Y21" s="424" t="s">
        <v>65</v>
      </c>
      <c r="Z21" s="425"/>
      <c r="AA21" s="425"/>
      <c r="AB21" s="425"/>
      <c r="AC21" s="425"/>
      <c r="AD21" s="425"/>
      <c r="AE21" s="426"/>
      <c r="AF21" s="419" t="s">
        <v>22</v>
      </c>
      <c r="AG21" s="414"/>
      <c r="AH21" s="224" t="s">
        <v>73</v>
      </c>
      <c r="AI21" s="206"/>
      <c r="AJ21" s="206"/>
      <c r="AK21" s="206"/>
      <c r="AL21" s="206"/>
      <c r="AM21" s="206"/>
      <c r="AN21" s="206"/>
      <c r="AO21" s="225"/>
      <c r="AP21" s="193" t="s">
        <v>74</v>
      </c>
      <c r="AQ21" s="193"/>
      <c r="AR21" s="193"/>
      <c r="AS21" s="193"/>
      <c r="AT21" s="193"/>
      <c r="AU21" s="193"/>
      <c r="AV21" s="193"/>
      <c r="AW21" s="193"/>
      <c r="AX21" s="193"/>
      <c r="AY21" s="390" t="s">
        <v>131</v>
      </c>
      <c r="AZ21" s="390"/>
      <c r="BA21" s="390"/>
      <c r="BB21" s="391"/>
      <c r="BC21" s="236" t="s">
        <v>65</v>
      </c>
      <c r="BD21" s="237"/>
      <c r="BE21" s="237"/>
      <c r="BF21" s="237"/>
      <c r="BG21" s="237"/>
      <c r="BH21" s="237"/>
      <c r="BI21" s="238"/>
    </row>
    <row r="22" spans="2:61" ht="10.15" customHeight="1" x14ac:dyDescent="0.15">
      <c r="B22" s="415"/>
      <c r="C22" s="416"/>
      <c r="D22" s="411"/>
      <c r="E22" s="411"/>
      <c r="F22" s="411"/>
      <c r="G22" s="411"/>
      <c r="H22" s="411"/>
      <c r="I22" s="411"/>
      <c r="J22" s="411"/>
      <c r="K22" s="411"/>
      <c r="L22" s="194"/>
      <c r="M22" s="194"/>
      <c r="N22" s="194"/>
      <c r="O22" s="194"/>
      <c r="P22" s="194"/>
      <c r="Q22" s="194"/>
      <c r="R22" s="194"/>
      <c r="S22" s="194"/>
      <c r="T22" s="194"/>
      <c r="U22" s="390"/>
      <c r="V22" s="390"/>
      <c r="W22" s="390"/>
      <c r="X22" s="438"/>
      <c r="Y22" s="427"/>
      <c r="Z22" s="194"/>
      <c r="AA22" s="194"/>
      <c r="AB22" s="194"/>
      <c r="AC22" s="194"/>
      <c r="AD22" s="194"/>
      <c r="AE22" s="428"/>
      <c r="AF22" s="420"/>
      <c r="AG22" s="416"/>
      <c r="AH22" s="226"/>
      <c r="AI22" s="227"/>
      <c r="AJ22" s="227"/>
      <c r="AK22" s="227"/>
      <c r="AL22" s="227"/>
      <c r="AM22" s="227"/>
      <c r="AN22" s="227"/>
      <c r="AO22" s="228"/>
      <c r="AP22" s="194"/>
      <c r="AQ22" s="194"/>
      <c r="AR22" s="194"/>
      <c r="AS22" s="194"/>
      <c r="AT22" s="194"/>
      <c r="AU22" s="194"/>
      <c r="AV22" s="194"/>
      <c r="AW22" s="194"/>
      <c r="AX22" s="194"/>
      <c r="AY22" s="390"/>
      <c r="AZ22" s="390"/>
      <c r="BA22" s="390"/>
      <c r="BB22" s="391"/>
      <c r="BC22" s="239"/>
      <c r="BD22" s="240"/>
      <c r="BE22" s="240"/>
      <c r="BF22" s="240"/>
      <c r="BG22" s="240"/>
      <c r="BH22" s="240"/>
      <c r="BI22" s="241"/>
    </row>
    <row r="23" spans="2:61" ht="10.15" customHeight="1" thickBot="1" x14ac:dyDescent="0.2">
      <c r="B23" s="417"/>
      <c r="C23" s="418"/>
      <c r="D23" s="412"/>
      <c r="E23" s="412"/>
      <c r="F23" s="412"/>
      <c r="G23" s="412"/>
      <c r="H23" s="412"/>
      <c r="I23" s="412"/>
      <c r="J23" s="412"/>
      <c r="K23" s="412"/>
      <c r="L23" s="195"/>
      <c r="M23" s="195"/>
      <c r="N23" s="195"/>
      <c r="O23" s="195"/>
      <c r="P23" s="195"/>
      <c r="Q23" s="195"/>
      <c r="R23" s="195"/>
      <c r="S23" s="195"/>
      <c r="T23" s="195"/>
      <c r="U23" s="390"/>
      <c r="V23" s="390"/>
      <c r="W23" s="390"/>
      <c r="X23" s="438"/>
      <c r="Y23" s="429"/>
      <c r="Z23" s="430"/>
      <c r="AA23" s="430"/>
      <c r="AB23" s="430"/>
      <c r="AC23" s="430"/>
      <c r="AD23" s="430"/>
      <c r="AE23" s="431"/>
      <c r="AF23" s="421"/>
      <c r="AG23" s="418"/>
      <c r="AH23" s="229"/>
      <c r="AI23" s="209"/>
      <c r="AJ23" s="209"/>
      <c r="AK23" s="209"/>
      <c r="AL23" s="209"/>
      <c r="AM23" s="209"/>
      <c r="AN23" s="209"/>
      <c r="AO23" s="230"/>
      <c r="AP23" s="195"/>
      <c r="AQ23" s="195"/>
      <c r="AR23" s="195"/>
      <c r="AS23" s="195"/>
      <c r="AT23" s="195"/>
      <c r="AU23" s="195"/>
      <c r="AV23" s="195"/>
      <c r="AW23" s="195"/>
      <c r="AX23" s="195"/>
      <c r="AY23" s="390"/>
      <c r="AZ23" s="390"/>
      <c r="BA23" s="390"/>
      <c r="BB23" s="391"/>
      <c r="BC23" s="242"/>
      <c r="BD23" s="243"/>
      <c r="BE23" s="243"/>
      <c r="BF23" s="243"/>
      <c r="BG23" s="243"/>
      <c r="BH23" s="243"/>
      <c r="BI23" s="244"/>
    </row>
    <row r="24" spans="2:61" ht="10.15" customHeight="1" x14ac:dyDescent="0.15">
      <c r="B24" s="442" t="s">
        <v>122</v>
      </c>
      <c r="C24" s="284"/>
      <c r="D24" s="100"/>
      <c r="E24" s="100"/>
      <c r="F24" s="100"/>
      <c r="G24" s="100"/>
      <c r="H24" s="100"/>
      <c r="I24" s="100"/>
      <c r="J24" s="100"/>
      <c r="K24" s="100"/>
      <c r="L24" s="212" t="str">
        <f>請求書!L24</f>
        <v>　 月　 日</v>
      </c>
      <c r="M24" s="213"/>
      <c r="N24" s="213"/>
      <c r="O24" s="213"/>
      <c r="P24" s="214"/>
      <c r="Q24" s="180" t="str">
        <f>請求書!Q24</f>
        <v>：</v>
      </c>
      <c r="R24" s="181"/>
      <c r="S24" s="181"/>
      <c r="T24" s="182"/>
      <c r="U24" s="656" t="str">
        <f>請求書!U24</f>
        <v/>
      </c>
      <c r="V24" s="657"/>
      <c r="W24" s="657"/>
      <c r="X24" s="658"/>
      <c r="Y24" s="352" t="s">
        <v>24</v>
      </c>
      <c r="Z24" s="353"/>
      <c r="AA24" s="353"/>
      <c r="AB24" s="363" t="str">
        <f>請求書!AB24</f>
        <v/>
      </c>
      <c r="AC24" s="363"/>
      <c r="AD24" s="363"/>
      <c r="AE24" s="363"/>
      <c r="AF24" s="283" t="s">
        <v>122</v>
      </c>
      <c r="AG24" s="284"/>
      <c r="AH24" s="139"/>
      <c r="AI24" s="140"/>
      <c r="AJ24" s="140"/>
      <c r="AK24" s="140"/>
      <c r="AL24" s="140"/>
      <c r="AM24" s="140"/>
      <c r="AN24" s="140"/>
      <c r="AO24" s="141"/>
      <c r="AP24" s="212" t="str">
        <f>請求書!AP24</f>
        <v>　 月　 日</v>
      </c>
      <c r="AQ24" s="213"/>
      <c r="AR24" s="213"/>
      <c r="AS24" s="213"/>
      <c r="AT24" s="214"/>
      <c r="AU24" s="180" t="str">
        <f>請求書!AU24</f>
        <v>：</v>
      </c>
      <c r="AV24" s="181"/>
      <c r="AW24" s="181"/>
      <c r="AX24" s="182"/>
      <c r="AY24" s="656" t="str">
        <f>請求書!AY24</f>
        <v/>
      </c>
      <c r="AZ24" s="657"/>
      <c r="BA24" s="657"/>
      <c r="BB24" s="658"/>
      <c r="BC24" s="484" t="s">
        <v>24</v>
      </c>
      <c r="BD24" s="485"/>
      <c r="BE24" s="485"/>
      <c r="BF24" s="202" t="str">
        <f>請求書!BF24</f>
        <v/>
      </c>
      <c r="BG24" s="202"/>
      <c r="BH24" s="202"/>
      <c r="BI24" s="203"/>
    </row>
    <row r="25" spans="2:61" ht="10.15" customHeight="1" x14ac:dyDescent="0.15">
      <c r="B25" s="443"/>
      <c r="C25" s="433"/>
      <c r="D25" s="100"/>
      <c r="E25" s="100"/>
      <c r="F25" s="100"/>
      <c r="G25" s="100"/>
      <c r="H25" s="100"/>
      <c r="I25" s="100"/>
      <c r="J25" s="100"/>
      <c r="K25" s="100"/>
      <c r="L25" s="215"/>
      <c r="M25" s="216"/>
      <c r="N25" s="216"/>
      <c r="O25" s="216"/>
      <c r="P25" s="217"/>
      <c r="Q25" s="64"/>
      <c r="R25" s="183" t="s">
        <v>27</v>
      </c>
      <c r="S25" s="183"/>
      <c r="T25" s="66"/>
      <c r="U25" s="656"/>
      <c r="V25" s="657"/>
      <c r="W25" s="657"/>
      <c r="X25" s="658"/>
      <c r="Y25" s="346" t="s">
        <v>26</v>
      </c>
      <c r="Z25" s="347"/>
      <c r="AA25" s="347"/>
      <c r="AB25" s="200" t="str">
        <f>請求書!AB25</f>
        <v/>
      </c>
      <c r="AC25" s="200"/>
      <c r="AD25" s="200"/>
      <c r="AE25" s="200"/>
      <c r="AF25" s="432"/>
      <c r="AG25" s="433"/>
      <c r="AH25" s="137"/>
      <c r="AI25" s="136"/>
      <c r="AJ25" s="136"/>
      <c r="AK25" s="136"/>
      <c r="AL25" s="136"/>
      <c r="AM25" s="136"/>
      <c r="AN25" s="136"/>
      <c r="AO25" s="138"/>
      <c r="AP25" s="215"/>
      <c r="AQ25" s="216"/>
      <c r="AR25" s="216"/>
      <c r="AS25" s="216"/>
      <c r="AT25" s="217"/>
      <c r="AU25" s="64"/>
      <c r="AV25" s="183" t="s">
        <v>27</v>
      </c>
      <c r="AW25" s="183"/>
      <c r="AX25" s="66"/>
      <c r="AY25" s="656"/>
      <c r="AZ25" s="657"/>
      <c r="BA25" s="657"/>
      <c r="BB25" s="658"/>
      <c r="BC25" s="175" t="str">
        <f>請求書!BC25</f>
        <v>レーン</v>
      </c>
      <c r="BD25" s="176"/>
      <c r="BE25" s="176"/>
      <c r="BF25" s="200" t="str">
        <f>請求書!BF25</f>
        <v/>
      </c>
      <c r="BG25" s="200"/>
      <c r="BH25" s="200"/>
      <c r="BI25" s="201"/>
    </row>
    <row r="26" spans="2:61" ht="10.15" customHeight="1" x14ac:dyDescent="0.15">
      <c r="B26" s="571" t="s">
        <v>125</v>
      </c>
      <c r="C26" s="435"/>
      <c r="D26" s="100"/>
      <c r="E26" s="100"/>
      <c r="F26" s="100"/>
      <c r="G26" s="100"/>
      <c r="H26" s="100"/>
      <c r="I26" s="100"/>
      <c r="J26" s="100"/>
      <c r="K26" s="100"/>
      <c r="L26" s="218"/>
      <c r="M26" s="219"/>
      <c r="N26" s="219"/>
      <c r="O26" s="219"/>
      <c r="P26" s="220"/>
      <c r="Q26" s="184" t="str">
        <f>請求書!Q26</f>
        <v>：</v>
      </c>
      <c r="R26" s="185"/>
      <c r="S26" s="185"/>
      <c r="T26" s="186"/>
      <c r="U26" s="656"/>
      <c r="V26" s="657"/>
      <c r="W26" s="657"/>
      <c r="X26" s="658"/>
      <c r="Y26" s="439" t="str">
        <f>請求書!Y26</f>
        <v/>
      </c>
      <c r="Z26" s="440"/>
      <c r="AA26" s="440"/>
      <c r="AB26" s="198" t="str">
        <f>請求書!AB26</f>
        <v/>
      </c>
      <c r="AC26" s="198"/>
      <c r="AD26" s="198"/>
      <c r="AE26" s="198"/>
      <c r="AF26" s="434" t="s">
        <v>125</v>
      </c>
      <c r="AG26" s="435"/>
      <c r="AH26" s="137"/>
      <c r="AI26" s="136"/>
      <c r="AJ26" s="136"/>
      <c r="AK26" s="136"/>
      <c r="AL26" s="136"/>
      <c r="AM26" s="136"/>
      <c r="AN26" s="136"/>
      <c r="AO26" s="138"/>
      <c r="AP26" s="218"/>
      <c r="AQ26" s="219"/>
      <c r="AR26" s="219"/>
      <c r="AS26" s="219"/>
      <c r="AT26" s="220"/>
      <c r="AU26" s="184" t="str">
        <f>請求書!AU26</f>
        <v>：</v>
      </c>
      <c r="AV26" s="185"/>
      <c r="AW26" s="185"/>
      <c r="AX26" s="186"/>
      <c r="AY26" s="656"/>
      <c r="AZ26" s="657"/>
      <c r="BA26" s="657"/>
      <c r="BB26" s="658"/>
      <c r="BC26" s="175" t="str">
        <f>請求書!BC26</f>
        <v>時間</v>
      </c>
      <c r="BD26" s="176"/>
      <c r="BE26" s="176"/>
      <c r="BF26" s="198" t="str">
        <f>請求書!BF26</f>
        <v/>
      </c>
      <c r="BG26" s="198"/>
      <c r="BH26" s="198"/>
      <c r="BI26" s="199"/>
    </row>
    <row r="27" spans="2:61" ht="10.15" customHeight="1" x14ac:dyDescent="0.15">
      <c r="B27" s="571"/>
      <c r="C27" s="435"/>
      <c r="D27" s="100"/>
      <c r="E27" s="100"/>
      <c r="F27" s="100"/>
      <c r="G27" s="100"/>
      <c r="H27" s="100"/>
      <c r="I27" s="100"/>
      <c r="J27" s="100"/>
      <c r="K27" s="100"/>
      <c r="L27" s="212" t="str">
        <f>請求書!L27</f>
        <v>　 月　 日</v>
      </c>
      <c r="M27" s="213"/>
      <c r="N27" s="213"/>
      <c r="O27" s="213"/>
      <c r="P27" s="214"/>
      <c r="Q27" s="467" t="str">
        <f>請求書!Q27</f>
        <v>：</v>
      </c>
      <c r="R27" s="468"/>
      <c r="S27" s="468"/>
      <c r="T27" s="469"/>
      <c r="U27" s="671" t="str">
        <f>請求書!U27</f>
        <v/>
      </c>
      <c r="V27" s="672"/>
      <c r="W27" s="672"/>
      <c r="X27" s="740"/>
      <c r="Y27" s="350" t="s">
        <v>63</v>
      </c>
      <c r="Z27" s="351"/>
      <c r="AA27" s="362">
        <f>請求書!AA27</f>
        <v>0</v>
      </c>
      <c r="AB27" s="362"/>
      <c r="AC27" s="362"/>
      <c r="AD27" s="362"/>
      <c r="AE27" s="362"/>
      <c r="AF27" s="434"/>
      <c r="AG27" s="435"/>
      <c r="AH27" s="137"/>
      <c r="AI27" s="136"/>
      <c r="AJ27" s="136"/>
      <c r="AK27" s="136"/>
      <c r="AL27" s="136"/>
      <c r="AM27" s="136"/>
      <c r="AN27" s="136"/>
      <c r="AO27" s="138"/>
      <c r="AP27" s="212" t="str">
        <f>請求書!AP27</f>
        <v>　 月　 日</v>
      </c>
      <c r="AQ27" s="213"/>
      <c r="AR27" s="213"/>
      <c r="AS27" s="213"/>
      <c r="AT27" s="214"/>
      <c r="AU27" s="467" t="str">
        <f>請求書!AU27</f>
        <v>：</v>
      </c>
      <c r="AV27" s="468"/>
      <c r="AW27" s="468"/>
      <c r="AX27" s="469"/>
      <c r="AY27" s="671" t="str">
        <f>請求書!AY27</f>
        <v/>
      </c>
      <c r="AZ27" s="672"/>
      <c r="BA27" s="672"/>
      <c r="BB27" s="740"/>
      <c r="BC27" s="196" t="s">
        <v>63</v>
      </c>
      <c r="BD27" s="197"/>
      <c r="BE27" s="516">
        <f>請求書!BE27</f>
        <v>0</v>
      </c>
      <c r="BF27" s="516"/>
      <c r="BG27" s="516"/>
      <c r="BH27" s="516"/>
      <c r="BI27" s="517"/>
    </row>
    <row r="28" spans="2:61" ht="10.15" customHeight="1" x14ac:dyDescent="0.15">
      <c r="B28" s="571"/>
      <c r="C28" s="435"/>
      <c r="D28" s="100"/>
      <c r="E28" s="100"/>
      <c r="F28" s="100"/>
      <c r="G28" s="100"/>
      <c r="H28" s="100"/>
      <c r="I28" s="100"/>
      <c r="J28" s="100"/>
      <c r="K28" s="100"/>
      <c r="L28" s="215"/>
      <c r="M28" s="216"/>
      <c r="N28" s="216"/>
      <c r="O28" s="216"/>
      <c r="P28" s="217"/>
      <c r="Q28" s="64"/>
      <c r="R28" s="183" t="s">
        <v>27</v>
      </c>
      <c r="S28" s="183"/>
      <c r="T28" s="66"/>
      <c r="U28" s="674"/>
      <c r="V28" s="440"/>
      <c r="W28" s="440"/>
      <c r="X28" s="741"/>
      <c r="Y28" s="352" t="s">
        <v>24</v>
      </c>
      <c r="Z28" s="353"/>
      <c r="AA28" s="353"/>
      <c r="AB28" s="363" t="str">
        <f>請求書!AB28</f>
        <v/>
      </c>
      <c r="AC28" s="363"/>
      <c r="AD28" s="363"/>
      <c r="AE28" s="363"/>
      <c r="AF28" s="434"/>
      <c r="AG28" s="435"/>
      <c r="AH28" s="137"/>
      <c r="AI28" s="136"/>
      <c r="AJ28" s="136"/>
      <c r="AK28" s="136"/>
      <c r="AL28" s="136"/>
      <c r="AM28" s="136"/>
      <c r="AN28" s="136"/>
      <c r="AO28" s="138"/>
      <c r="AP28" s="215"/>
      <c r="AQ28" s="216"/>
      <c r="AR28" s="216"/>
      <c r="AS28" s="216"/>
      <c r="AT28" s="217"/>
      <c r="AU28" s="64"/>
      <c r="AV28" s="183" t="s">
        <v>27</v>
      </c>
      <c r="AW28" s="183"/>
      <c r="AX28" s="66"/>
      <c r="AY28" s="674"/>
      <c r="AZ28" s="440"/>
      <c r="BA28" s="440"/>
      <c r="BB28" s="741"/>
      <c r="BC28" s="444" t="s">
        <v>24</v>
      </c>
      <c r="BD28" s="445"/>
      <c r="BE28" s="445"/>
      <c r="BF28" s="514" t="str">
        <f>請求書!BF28</f>
        <v/>
      </c>
      <c r="BG28" s="514"/>
      <c r="BH28" s="514"/>
      <c r="BI28" s="515"/>
    </row>
    <row r="29" spans="2:61" ht="10.15" customHeight="1" x14ac:dyDescent="0.15">
      <c r="B29" s="572"/>
      <c r="C29" s="437"/>
      <c r="D29" s="100"/>
      <c r="E29" s="100"/>
      <c r="F29" s="100"/>
      <c r="G29" s="100"/>
      <c r="H29" s="100"/>
      <c r="I29" s="100"/>
      <c r="J29" s="100"/>
      <c r="K29" s="100"/>
      <c r="L29" s="218"/>
      <c r="M29" s="219"/>
      <c r="N29" s="219"/>
      <c r="O29" s="219"/>
      <c r="P29" s="220"/>
      <c r="Q29" s="184" t="str">
        <f>請求書!Q29</f>
        <v>：</v>
      </c>
      <c r="R29" s="185"/>
      <c r="S29" s="185"/>
      <c r="T29" s="186"/>
      <c r="U29" s="676"/>
      <c r="V29" s="677"/>
      <c r="W29" s="677"/>
      <c r="X29" s="742"/>
      <c r="Y29" s="346" t="s">
        <v>26</v>
      </c>
      <c r="Z29" s="347"/>
      <c r="AA29" s="347"/>
      <c r="AB29" s="200" t="str">
        <f>請求書!AB29</f>
        <v/>
      </c>
      <c r="AC29" s="200"/>
      <c r="AD29" s="200"/>
      <c r="AE29" s="200"/>
      <c r="AF29" s="436"/>
      <c r="AG29" s="437"/>
      <c r="AH29" s="137"/>
      <c r="AI29" s="136"/>
      <c r="AJ29" s="136"/>
      <c r="AK29" s="136"/>
      <c r="AL29" s="136"/>
      <c r="AM29" s="136"/>
      <c r="AN29" s="136"/>
      <c r="AO29" s="138"/>
      <c r="AP29" s="218"/>
      <c r="AQ29" s="219"/>
      <c r="AR29" s="219"/>
      <c r="AS29" s="219"/>
      <c r="AT29" s="220"/>
      <c r="AU29" s="184" t="str">
        <f>請求書!AU29</f>
        <v>：</v>
      </c>
      <c r="AV29" s="185"/>
      <c r="AW29" s="185"/>
      <c r="AX29" s="186"/>
      <c r="AY29" s="676"/>
      <c r="AZ29" s="677"/>
      <c r="BA29" s="677"/>
      <c r="BB29" s="742"/>
      <c r="BC29" s="175" t="str">
        <f>請求書!BC29</f>
        <v>レーン</v>
      </c>
      <c r="BD29" s="176"/>
      <c r="BE29" s="176"/>
      <c r="BF29" s="200" t="str">
        <f>請求書!BF29</f>
        <v/>
      </c>
      <c r="BG29" s="200"/>
      <c r="BH29" s="200"/>
      <c r="BI29" s="201"/>
    </row>
    <row r="30" spans="2:61" ht="10.15" customHeight="1" x14ac:dyDescent="0.15">
      <c r="B30" s="570" t="s">
        <v>128</v>
      </c>
      <c r="C30" s="512"/>
      <c r="D30" s="100"/>
      <c r="E30" s="100"/>
      <c r="F30" s="100"/>
      <c r="G30" s="100"/>
      <c r="H30" s="100"/>
      <c r="I30" s="100"/>
      <c r="J30" s="100"/>
      <c r="K30" s="100"/>
      <c r="L30" s="212" t="str">
        <f>請求書!L30</f>
        <v xml:space="preserve"> 　月　 日</v>
      </c>
      <c r="M30" s="213"/>
      <c r="N30" s="213"/>
      <c r="O30" s="213"/>
      <c r="P30" s="214"/>
      <c r="Q30" s="180" t="str">
        <f>請求書!Q30</f>
        <v>：</v>
      </c>
      <c r="R30" s="181"/>
      <c r="S30" s="181"/>
      <c r="T30" s="182"/>
      <c r="U30" s="656" t="str">
        <f>請求書!U30</f>
        <v/>
      </c>
      <c r="V30" s="657"/>
      <c r="W30" s="657"/>
      <c r="X30" s="658"/>
      <c r="Y30" s="439" t="str">
        <f>請求書!Y30</f>
        <v/>
      </c>
      <c r="Z30" s="440"/>
      <c r="AA30" s="440"/>
      <c r="AB30" s="198" t="str">
        <f>請求書!AB30</f>
        <v/>
      </c>
      <c r="AC30" s="198"/>
      <c r="AD30" s="198"/>
      <c r="AE30" s="198"/>
      <c r="AF30" s="239">
        <v>50</v>
      </c>
      <c r="AG30" s="500"/>
      <c r="AH30" s="137"/>
      <c r="AI30" s="136"/>
      <c r="AJ30" s="136"/>
      <c r="AK30" s="136"/>
      <c r="AL30" s="136"/>
      <c r="AM30" s="136"/>
      <c r="AN30" s="136"/>
      <c r="AO30" s="138"/>
      <c r="AP30" s="212" t="str">
        <f>請求書!AP30</f>
        <v>　 月　 日</v>
      </c>
      <c r="AQ30" s="213"/>
      <c r="AR30" s="213"/>
      <c r="AS30" s="213"/>
      <c r="AT30" s="214"/>
      <c r="AU30" s="180" t="str">
        <f>請求書!AU30</f>
        <v>：</v>
      </c>
      <c r="AV30" s="181"/>
      <c r="AW30" s="181"/>
      <c r="AX30" s="182"/>
      <c r="AY30" s="656" t="str">
        <f>請求書!AY30</f>
        <v/>
      </c>
      <c r="AZ30" s="657"/>
      <c r="BA30" s="657"/>
      <c r="BB30" s="658"/>
      <c r="BC30" s="733" t="str">
        <f>請求書!BC30</f>
        <v>時間</v>
      </c>
      <c r="BD30" s="734"/>
      <c r="BE30" s="734"/>
      <c r="BF30" s="198" t="str">
        <f>請求書!BF30</f>
        <v/>
      </c>
      <c r="BG30" s="198"/>
      <c r="BH30" s="198"/>
      <c r="BI30" s="199"/>
    </row>
    <row r="31" spans="2:61" ht="10.15" customHeight="1" x14ac:dyDescent="0.15">
      <c r="B31" s="570"/>
      <c r="C31" s="512"/>
      <c r="D31" s="100"/>
      <c r="E31" s="100"/>
      <c r="F31" s="100"/>
      <c r="G31" s="100"/>
      <c r="H31" s="100"/>
      <c r="I31" s="100"/>
      <c r="J31" s="100"/>
      <c r="K31" s="100"/>
      <c r="L31" s="215"/>
      <c r="M31" s="216"/>
      <c r="N31" s="216"/>
      <c r="O31" s="216"/>
      <c r="P31" s="217"/>
      <c r="Q31" s="64"/>
      <c r="R31" s="183" t="s">
        <v>27</v>
      </c>
      <c r="S31" s="183"/>
      <c r="T31" s="66"/>
      <c r="U31" s="656"/>
      <c r="V31" s="657"/>
      <c r="W31" s="657"/>
      <c r="X31" s="658"/>
      <c r="Y31" s="350" t="s">
        <v>63</v>
      </c>
      <c r="Z31" s="351"/>
      <c r="AA31" s="362">
        <f>請求書!AA31</f>
        <v>0</v>
      </c>
      <c r="AB31" s="362"/>
      <c r="AC31" s="362"/>
      <c r="AD31" s="362"/>
      <c r="AE31" s="450"/>
      <c r="AF31" s="239"/>
      <c r="AG31" s="500"/>
      <c r="AH31" s="137"/>
      <c r="AI31" s="136"/>
      <c r="AJ31" s="136"/>
      <c r="AK31" s="136"/>
      <c r="AL31" s="136"/>
      <c r="AM31" s="136"/>
      <c r="AN31" s="136"/>
      <c r="AO31" s="138"/>
      <c r="AP31" s="215"/>
      <c r="AQ31" s="216"/>
      <c r="AR31" s="216"/>
      <c r="AS31" s="216"/>
      <c r="AT31" s="217"/>
      <c r="AU31" s="64"/>
      <c r="AV31" s="183" t="s">
        <v>27</v>
      </c>
      <c r="AW31" s="183"/>
      <c r="AX31" s="66"/>
      <c r="AY31" s="656"/>
      <c r="AZ31" s="657"/>
      <c r="BA31" s="657"/>
      <c r="BB31" s="658"/>
      <c r="BC31" s="350" t="s">
        <v>63</v>
      </c>
      <c r="BD31" s="351"/>
      <c r="BE31" s="516">
        <f>請求書!BE31</f>
        <v>0</v>
      </c>
      <c r="BF31" s="516"/>
      <c r="BG31" s="516"/>
      <c r="BH31" s="516"/>
      <c r="BI31" s="517"/>
    </row>
    <row r="32" spans="2:61" ht="10.15" customHeight="1" x14ac:dyDescent="0.15">
      <c r="B32" s="570"/>
      <c r="C32" s="512"/>
      <c r="D32" s="100"/>
      <c r="E32" s="100"/>
      <c r="F32" s="100"/>
      <c r="G32" s="100"/>
      <c r="H32" s="100"/>
      <c r="I32" s="100"/>
      <c r="J32" s="100"/>
      <c r="K32" s="100"/>
      <c r="L32" s="218"/>
      <c r="M32" s="219"/>
      <c r="N32" s="219"/>
      <c r="O32" s="219"/>
      <c r="P32" s="220"/>
      <c r="Q32" s="184" t="str">
        <f>請求書!Q32</f>
        <v>：</v>
      </c>
      <c r="R32" s="185"/>
      <c r="S32" s="185"/>
      <c r="T32" s="186"/>
      <c r="U32" s="656"/>
      <c r="V32" s="657"/>
      <c r="W32" s="657"/>
      <c r="X32" s="658"/>
      <c r="Y32" s="352" t="s">
        <v>24</v>
      </c>
      <c r="Z32" s="353"/>
      <c r="AA32" s="353"/>
      <c r="AB32" s="363" t="str">
        <f>請求書!AB32</f>
        <v/>
      </c>
      <c r="AC32" s="363"/>
      <c r="AD32" s="363"/>
      <c r="AE32" s="363"/>
      <c r="AF32" s="575" t="s">
        <v>190</v>
      </c>
      <c r="AG32" s="576"/>
      <c r="AH32" s="137"/>
      <c r="AI32" s="136"/>
      <c r="AJ32" s="136"/>
      <c r="AK32" s="136"/>
      <c r="AL32" s="136"/>
      <c r="AM32" s="136"/>
      <c r="AN32" s="136"/>
      <c r="AO32" s="138"/>
      <c r="AP32" s="218"/>
      <c r="AQ32" s="219"/>
      <c r="AR32" s="219"/>
      <c r="AS32" s="219"/>
      <c r="AT32" s="220"/>
      <c r="AU32" s="184" t="str">
        <f>請求書!AU32</f>
        <v>：</v>
      </c>
      <c r="AV32" s="185"/>
      <c r="AW32" s="185"/>
      <c r="AX32" s="186"/>
      <c r="AY32" s="656"/>
      <c r="AZ32" s="657"/>
      <c r="BA32" s="657"/>
      <c r="BB32" s="658"/>
      <c r="BC32" s="444" t="s">
        <v>24</v>
      </c>
      <c r="BD32" s="445"/>
      <c r="BE32" s="445"/>
      <c r="BF32" s="514" t="str">
        <f>請求書!BF32</f>
        <v/>
      </c>
      <c r="BG32" s="514"/>
      <c r="BH32" s="514"/>
      <c r="BI32" s="515"/>
    </row>
    <row r="33" spans="2:61" ht="10.15" customHeight="1" x14ac:dyDescent="0.15">
      <c r="B33" s="570" t="s">
        <v>127</v>
      </c>
      <c r="C33" s="512"/>
      <c r="D33" s="100"/>
      <c r="E33" s="100"/>
      <c r="F33" s="100"/>
      <c r="G33" s="100"/>
      <c r="H33" s="100"/>
      <c r="I33" s="100"/>
      <c r="J33" s="100"/>
      <c r="K33" s="100"/>
      <c r="L33" s="212" t="str">
        <f>請求書!L33</f>
        <v>　 月　 日</v>
      </c>
      <c r="M33" s="213"/>
      <c r="N33" s="213"/>
      <c r="O33" s="213"/>
      <c r="P33" s="214"/>
      <c r="Q33" s="467" t="str">
        <f>請求書!Q33</f>
        <v>：</v>
      </c>
      <c r="R33" s="468"/>
      <c r="S33" s="468"/>
      <c r="T33" s="469"/>
      <c r="U33" s="671" t="str">
        <f>請求書!U33</f>
        <v/>
      </c>
      <c r="V33" s="672"/>
      <c r="W33" s="672"/>
      <c r="X33" s="740"/>
      <c r="Y33" s="346" t="s">
        <v>26</v>
      </c>
      <c r="Z33" s="347"/>
      <c r="AA33" s="347"/>
      <c r="AB33" s="200" t="str">
        <f>請求書!AB33</f>
        <v/>
      </c>
      <c r="AC33" s="200"/>
      <c r="AD33" s="200"/>
      <c r="AE33" s="200"/>
      <c r="AF33" s="575"/>
      <c r="AG33" s="576"/>
      <c r="AH33" s="137"/>
      <c r="AI33" s="136"/>
      <c r="AJ33" s="136"/>
      <c r="AK33" s="136"/>
      <c r="AL33" s="136"/>
      <c r="AM33" s="136"/>
      <c r="AN33" s="136"/>
      <c r="AO33" s="138"/>
      <c r="AP33" s="212" t="str">
        <f>請求書!AP33</f>
        <v>　 月　 日</v>
      </c>
      <c r="AQ33" s="213"/>
      <c r="AR33" s="213"/>
      <c r="AS33" s="213"/>
      <c r="AT33" s="214"/>
      <c r="AU33" s="467" t="str">
        <f>請求書!AU33</f>
        <v>：</v>
      </c>
      <c r="AV33" s="468"/>
      <c r="AW33" s="468"/>
      <c r="AX33" s="469"/>
      <c r="AY33" s="671" t="str">
        <f>請求書!AY33</f>
        <v/>
      </c>
      <c r="AZ33" s="672"/>
      <c r="BA33" s="672"/>
      <c r="BB33" s="740"/>
      <c r="BC33" s="175" t="str">
        <f>請求書!BC33</f>
        <v>レーン</v>
      </c>
      <c r="BD33" s="176"/>
      <c r="BE33" s="176"/>
      <c r="BF33" s="200" t="str">
        <f>請求書!BF33</f>
        <v/>
      </c>
      <c r="BG33" s="200"/>
      <c r="BH33" s="200"/>
      <c r="BI33" s="201"/>
    </row>
    <row r="34" spans="2:61" ht="10.15" customHeight="1" x14ac:dyDescent="0.15">
      <c r="B34" s="570"/>
      <c r="C34" s="512"/>
      <c r="D34" s="100"/>
      <c r="E34" s="100"/>
      <c r="F34" s="100"/>
      <c r="G34" s="100"/>
      <c r="H34" s="100"/>
      <c r="I34" s="100"/>
      <c r="J34" s="100"/>
      <c r="K34" s="100"/>
      <c r="L34" s="215"/>
      <c r="M34" s="216"/>
      <c r="N34" s="216"/>
      <c r="O34" s="216"/>
      <c r="P34" s="217"/>
      <c r="Q34" s="64"/>
      <c r="R34" s="183" t="s">
        <v>27</v>
      </c>
      <c r="S34" s="183"/>
      <c r="T34" s="66"/>
      <c r="U34" s="674"/>
      <c r="V34" s="440"/>
      <c r="W34" s="440"/>
      <c r="X34" s="741"/>
      <c r="Y34" s="439" t="str">
        <f>請求書!Y34</f>
        <v/>
      </c>
      <c r="Z34" s="440"/>
      <c r="AA34" s="440"/>
      <c r="AB34" s="198" t="str">
        <f>請求書!AB34</f>
        <v/>
      </c>
      <c r="AC34" s="198"/>
      <c r="AD34" s="198"/>
      <c r="AE34" s="198"/>
      <c r="AF34" s="575"/>
      <c r="AG34" s="576"/>
      <c r="AH34" s="137"/>
      <c r="AI34" s="136"/>
      <c r="AJ34" s="136"/>
      <c r="AK34" s="136"/>
      <c r="AL34" s="136"/>
      <c r="AM34" s="136"/>
      <c r="AN34" s="136"/>
      <c r="AO34" s="138"/>
      <c r="AP34" s="215"/>
      <c r="AQ34" s="216"/>
      <c r="AR34" s="216"/>
      <c r="AS34" s="216"/>
      <c r="AT34" s="217"/>
      <c r="AU34" s="64"/>
      <c r="AV34" s="183" t="s">
        <v>27</v>
      </c>
      <c r="AW34" s="183"/>
      <c r="AX34" s="66"/>
      <c r="AY34" s="674"/>
      <c r="AZ34" s="440"/>
      <c r="BA34" s="440"/>
      <c r="BB34" s="741"/>
      <c r="BC34" s="733" t="str">
        <f>請求書!BC34</f>
        <v>時間</v>
      </c>
      <c r="BD34" s="734"/>
      <c r="BE34" s="734"/>
      <c r="BF34" s="198" t="str">
        <f>請求書!BF34</f>
        <v/>
      </c>
      <c r="BG34" s="198"/>
      <c r="BH34" s="198"/>
      <c r="BI34" s="199"/>
    </row>
    <row r="35" spans="2:61" ht="10.15" customHeight="1" x14ac:dyDescent="0.15">
      <c r="B35" s="570" t="s">
        <v>129</v>
      </c>
      <c r="C35" s="512"/>
      <c r="D35" s="100"/>
      <c r="E35" s="100"/>
      <c r="F35" s="100"/>
      <c r="G35" s="100"/>
      <c r="H35" s="100"/>
      <c r="I35" s="100"/>
      <c r="J35" s="100"/>
      <c r="K35" s="100"/>
      <c r="L35" s="218"/>
      <c r="M35" s="219"/>
      <c r="N35" s="219"/>
      <c r="O35" s="219"/>
      <c r="P35" s="220"/>
      <c r="Q35" s="184" t="str">
        <f>請求書!Q35</f>
        <v>：</v>
      </c>
      <c r="R35" s="185"/>
      <c r="S35" s="185"/>
      <c r="T35" s="186"/>
      <c r="U35" s="676"/>
      <c r="V35" s="677"/>
      <c r="W35" s="677"/>
      <c r="X35" s="742"/>
      <c r="Y35" s="196" t="s">
        <v>63</v>
      </c>
      <c r="Z35" s="197"/>
      <c r="AA35" s="516">
        <f>請求書!AA35</f>
        <v>0</v>
      </c>
      <c r="AB35" s="516"/>
      <c r="AC35" s="516"/>
      <c r="AD35" s="516"/>
      <c r="AE35" s="517"/>
      <c r="AF35" s="575"/>
      <c r="AG35" s="576"/>
      <c r="AH35" s="137"/>
      <c r="AI35" s="136"/>
      <c r="AJ35" s="136"/>
      <c r="AK35" s="136"/>
      <c r="AL35" s="136"/>
      <c r="AM35" s="136"/>
      <c r="AN35" s="136"/>
      <c r="AO35" s="138"/>
      <c r="AP35" s="218"/>
      <c r="AQ35" s="219"/>
      <c r="AR35" s="219"/>
      <c r="AS35" s="219"/>
      <c r="AT35" s="220"/>
      <c r="AU35" s="184" t="str">
        <f>請求書!AU35</f>
        <v>：</v>
      </c>
      <c r="AV35" s="185"/>
      <c r="AW35" s="185"/>
      <c r="AX35" s="186"/>
      <c r="AY35" s="676"/>
      <c r="AZ35" s="677"/>
      <c r="BA35" s="677"/>
      <c r="BB35" s="742"/>
      <c r="BC35" s="350" t="s">
        <v>63</v>
      </c>
      <c r="BD35" s="351"/>
      <c r="BE35" s="362">
        <f>請求書!BE35</f>
        <v>0</v>
      </c>
      <c r="BF35" s="362"/>
      <c r="BG35" s="362"/>
      <c r="BH35" s="362"/>
      <c r="BI35" s="450"/>
    </row>
    <row r="36" spans="2:61" ht="10.15" customHeight="1" x14ac:dyDescent="0.15">
      <c r="B36" s="570"/>
      <c r="C36" s="512"/>
      <c r="D36" s="100"/>
      <c r="E36" s="100"/>
      <c r="F36" s="100"/>
      <c r="G36" s="100"/>
      <c r="H36" s="100"/>
      <c r="I36" s="100"/>
      <c r="J36" s="100"/>
      <c r="K36" s="100"/>
      <c r="L36" s="212" t="str">
        <f>請求書!L36</f>
        <v>　 月　 日</v>
      </c>
      <c r="M36" s="213"/>
      <c r="N36" s="213"/>
      <c r="O36" s="213"/>
      <c r="P36" s="214"/>
      <c r="Q36" s="180" t="str">
        <f>請求書!Q36</f>
        <v>：</v>
      </c>
      <c r="R36" s="181"/>
      <c r="S36" s="181"/>
      <c r="T36" s="182"/>
      <c r="U36" s="656" t="str">
        <f>請求書!U36</f>
        <v/>
      </c>
      <c r="V36" s="657"/>
      <c r="W36" s="657"/>
      <c r="X36" s="658"/>
      <c r="Y36" s="444" t="s">
        <v>24</v>
      </c>
      <c r="Z36" s="445"/>
      <c r="AA36" s="445"/>
      <c r="AB36" s="514" t="str">
        <f>請求書!AB36</f>
        <v/>
      </c>
      <c r="AC36" s="514"/>
      <c r="AD36" s="514"/>
      <c r="AE36" s="515"/>
      <c r="AF36" s="575"/>
      <c r="AG36" s="576"/>
      <c r="AH36" s="137"/>
      <c r="AI36" s="136"/>
      <c r="AJ36" s="136"/>
      <c r="AK36" s="136"/>
      <c r="AL36" s="136"/>
      <c r="AM36" s="136"/>
      <c r="AN36" s="136"/>
      <c r="AO36" s="138"/>
      <c r="AP36" s="212" t="str">
        <f>請求書!AP36</f>
        <v>　 月　 日</v>
      </c>
      <c r="AQ36" s="213"/>
      <c r="AR36" s="213"/>
      <c r="AS36" s="213"/>
      <c r="AT36" s="214"/>
      <c r="AU36" s="180" t="str">
        <f>請求書!AU36</f>
        <v>：</v>
      </c>
      <c r="AV36" s="181"/>
      <c r="AW36" s="181"/>
      <c r="AX36" s="182"/>
      <c r="AY36" s="656" t="str">
        <f>請求書!AY36</f>
        <v/>
      </c>
      <c r="AZ36" s="657"/>
      <c r="BA36" s="657"/>
      <c r="BB36" s="658"/>
      <c r="BC36" s="352" t="s">
        <v>24</v>
      </c>
      <c r="BD36" s="353"/>
      <c r="BE36" s="353"/>
      <c r="BF36" s="363" t="str">
        <f>請求書!BF36</f>
        <v/>
      </c>
      <c r="BG36" s="363"/>
      <c r="BH36" s="363"/>
      <c r="BI36" s="451"/>
    </row>
    <row r="37" spans="2:61" ht="10.15" customHeight="1" x14ac:dyDescent="0.15">
      <c r="B37" s="570"/>
      <c r="C37" s="512"/>
      <c r="D37" s="100"/>
      <c r="E37" s="100"/>
      <c r="F37" s="100"/>
      <c r="G37" s="100"/>
      <c r="H37" s="100"/>
      <c r="I37" s="100"/>
      <c r="J37" s="100"/>
      <c r="K37" s="100"/>
      <c r="L37" s="215"/>
      <c r="M37" s="216"/>
      <c r="N37" s="216"/>
      <c r="O37" s="216"/>
      <c r="P37" s="217"/>
      <c r="Q37" s="64"/>
      <c r="R37" s="183" t="s">
        <v>27</v>
      </c>
      <c r="S37" s="183"/>
      <c r="T37" s="66"/>
      <c r="U37" s="656"/>
      <c r="V37" s="657"/>
      <c r="W37" s="657"/>
      <c r="X37" s="658"/>
      <c r="Y37" s="346" t="s">
        <v>26</v>
      </c>
      <c r="Z37" s="347"/>
      <c r="AA37" s="347"/>
      <c r="AB37" s="200" t="str">
        <f>請求書!AB37</f>
        <v/>
      </c>
      <c r="AC37" s="200"/>
      <c r="AD37" s="200"/>
      <c r="AE37" s="201"/>
      <c r="AF37" s="511" t="s">
        <v>127</v>
      </c>
      <c r="AG37" s="512"/>
      <c r="AH37" s="137"/>
      <c r="AI37" s="136"/>
      <c r="AJ37" s="136"/>
      <c r="AK37" s="136"/>
      <c r="AL37" s="136"/>
      <c r="AM37" s="136"/>
      <c r="AN37" s="136"/>
      <c r="AO37" s="138"/>
      <c r="AP37" s="215"/>
      <c r="AQ37" s="216"/>
      <c r="AR37" s="216"/>
      <c r="AS37" s="216"/>
      <c r="AT37" s="217"/>
      <c r="AU37" s="64"/>
      <c r="AV37" s="183" t="s">
        <v>27</v>
      </c>
      <c r="AW37" s="183"/>
      <c r="AX37" s="66"/>
      <c r="AY37" s="656"/>
      <c r="AZ37" s="657"/>
      <c r="BA37" s="657"/>
      <c r="BB37" s="658"/>
      <c r="BC37" s="175" t="str">
        <f>請求書!BC37</f>
        <v>レーン</v>
      </c>
      <c r="BD37" s="176"/>
      <c r="BE37" s="176"/>
      <c r="BF37" s="200" t="str">
        <f>請求書!BF37</f>
        <v/>
      </c>
      <c r="BG37" s="200"/>
      <c r="BH37" s="200"/>
      <c r="BI37" s="201"/>
    </row>
    <row r="38" spans="2:61" ht="10.15" customHeight="1" x14ac:dyDescent="0.15">
      <c r="B38" s="570" t="s">
        <v>127</v>
      </c>
      <c r="C38" s="512"/>
      <c r="D38" s="100"/>
      <c r="E38" s="100"/>
      <c r="F38" s="100"/>
      <c r="G38" s="100"/>
      <c r="H38" s="100"/>
      <c r="I38" s="100"/>
      <c r="J38" s="100"/>
      <c r="K38" s="100"/>
      <c r="L38" s="218"/>
      <c r="M38" s="219"/>
      <c r="N38" s="219"/>
      <c r="O38" s="219"/>
      <c r="P38" s="220"/>
      <c r="Q38" s="184" t="str">
        <f>請求書!Q38</f>
        <v>：</v>
      </c>
      <c r="R38" s="185"/>
      <c r="S38" s="185"/>
      <c r="T38" s="186"/>
      <c r="U38" s="656"/>
      <c r="V38" s="657"/>
      <c r="W38" s="657"/>
      <c r="X38" s="658"/>
      <c r="Y38" s="439" t="str">
        <f>請求書!Y38</f>
        <v/>
      </c>
      <c r="Z38" s="440"/>
      <c r="AA38" s="440"/>
      <c r="AB38" s="198" t="str">
        <f>請求書!AB38</f>
        <v/>
      </c>
      <c r="AC38" s="198"/>
      <c r="AD38" s="198"/>
      <c r="AE38" s="199"/>
      <c r="AF38" s="574" t="s">
        <v>192</v>
      </c>
      <c r="AG38" s="416"/>
      <c r="AH38" s="137"/>
      <c r="AI38" s="136"/>
      <c r="AJ38" s="136"/>
      <c r="AK38" s="136"/>
      <c r="AL38" s="136"/>
      <c r="AM38" s="136"/>
      <c r="AN38" s="136"/>
      <c r="AO38" s="138"/>
      <c r="AP38" s="218"/>
      <c r="AQ38" s="219"/>
      <c r="AR38" s="219"/>
      <c r="AS38" s="219"/>
      <c r="AT38" s="220"/>
      <c r="AU38" s="184" t="str">
        <f>請求書!AU38</f>
        <v>：</v>
      </c>
      <c r="AV38" s="185"/>
      <c r="AW38" s="185"/>
      <c r="AX38" s="186"/>
      <c r="AY38" s="656"/>
      <c r="AZ38" s="657"/>
      <c r="BA38" s="657"/>
      <c r="BB38" s="658"/>
      <c r="BC38" s="175" t="str">
        <f>請求書!BC38</f>
        <v>時間</v>
      </c>
      <c r="BD38" s="176"/>
      <c r="BE38" s="176"/>
      <c r="BF38" s="198" t="str">
        <f>請求書!BF38</f>
        <v/>
      </c>
      <c r="BG38" s="198"/>
      <c r="BH38" s="198"/>
      <c r="BI38" s="199"/>
    </row>
    <row r="39" spans="2:61" ht="10.15" customHeight="1" x14ac:dyDescent="0.15">
      <c r="B39" s="570"/>
      <c r="C39" s="512"/>
      <c r="D39" s="100"/>
      <c r="E39" s="100"/>
      <c r="F39" s="100"/>
      <c r="G39" s="100"/>
      <c r="H39" s="100"/>
      <c r="I39" s="100"/>
      <c r="J39" s="100"/>
      <c r="K39" s="100"/>
      <c r="L39" s="212" t="str">
        <f>請求書!L39</f>
        <v>　 月　 日</v>
      </c>
      <c r="M39" s="213"/>
      <c r="N39" s="213"/>
      <c r="O39" s="213"/>
      <c r="P39" s="214"/>
      <c r="Q39" s="467" t="str">
        <f>請求書!Q39</f>
        <v>：</v>
      </c>
      <c r="R39" s="468"/>
      <c r="S39" s="468"/>
      <c r="T39" s="469"/>
      <c r="U39" s="671" t="str">
        <f>請求書!U39</f>
        <v/>
      </c>
      <c r="V39" s="672"/>
      <c r="W39" s="672"/>
      <c r="X39" s="740"/>
      <c r="Y39" s="350" t="s">
        <v>63</v>
      </c>
      <c r="Z39" s="351"/>
      <c r="AA39" s="362">
        <f>請求書!AA39</f>
        <v>0</v>
      </c>
      <c r="AB39" s="362"/>
      <c r="AC39" s="362"/>
      <c r="AD39" s="362"/>
      <c r="AE39" s="450"/>
      <c r="AF39" s="574"/>
      <c r="AG39" s="416"/>
      <c r="AH39" s="137"/>
      <c r="AI39" s="136"/>
      <c r="AJ39" s="136"/>
      <c r="AK39" s="136"/>
      <c r="AL39" s="136"/>
      <c r="AM39" s="136"/>
      <c r="AN39" s="136"/>
      <c r="AO39" s="138"/>
      <c r="AP39" s="212" t="str">
        <f>請求書!AP39</f>
        <v>　 月　 日</v>
      </c>
      <c r="AQ39" s="213"/>
      <c r="AR39" s="213"/>
      <c r="AS39" s="213"/>
      <c r="AT39" s="214"/>
      <c r="AU39" s="467" t="str">
        <f>請求書!AU39</f>
        <v>：</v>
      </c>
      <c r="AV39" s="468"/>
      <c r="AW39" s="468"/>
      <c r="AX39" s="469"/>
      <c r="AY39" s="671" t="str">
        <f>請求書!AY39</f>
        <v/>
      </c>
      <c r="AZ39" s="672"/>
      <c r="BA39" s="672"/>
      <c r="BB39" s="740"/>
      <c r="BC39" s="196" t="s">
        <v>63</v>
      </c>
      <c r="BD39" s="197"/>
      <c r="BE39" s="516">
        <f>請求書!BE39</f>
        <v>0</v>
      </c>
      <c r="BF39" s="516"/>
      <c r="BG39" s="516"/>
      <c r="BH39" s="516"/>
      <c r="BI39" s="517"/>
    </row>
    <row r="40" spans="2:61" ht="10.15" customHeight="1" x14ac:dyDescent="0.15">
      <c r="B40" s="570" t="s">
        <v>130</v>
      </c>
      <c r="C40" s="512"/>
      <c r="D40" s="100"/>
      <c r="E40" s="100"/>
      <c r="F40" s="100"/>
      <c r="G40" s="100"/>
      <c r="H40" s="100"/>
      <c r="I40" s="100"/>
      <c r="J40" s="100"/>
      <c r="K40" s="100"/>
      <c r="L40" s="215"/>
      <c r="M40" s="216"/>
      <c r="N40" s="216"/>
      <c r="O40" s="216"/>
      <c r="P40" s="217"/>
      <c r="Q40" s="64"/>
      <c r="R40" s="183" t="s">
        <v>27</v>
      </c>
      <c r="S40" s="183"/>
      <c r="T40" s="66"/>
      <c r="U40" s="674"/>
      <c r="V40" s="440"/>
      <c r="W40" s="440"/>
      <c r="X40" s="741"/>
      <c r="Y40" s="352" t="s">
        <v>24</v>
      </c>
      <c r="Z40" s="353"/>
      <c r="AA40" s="353"/>
      <c r="AB40" s="363" t="str">
        <f>請求書!AB40</f>
        <v/>
      </c>
      <c r="AC40" s="363"/>
      <c r="AD40" s="363"/>
      <c r="AE40" s="451"/>
      <c r="AF40" s="574"/>
      <c r="AG40" s="416"/>
      <c r="AH40" s="137"/>
      <c r="AI40" s="136"/>
      <c r="AJ40" s="136"/>
      <c r="AK40" s="136"/>
      <c r="AL40" s="136"/>
      <c r="AM40" s="136"/>
      <c r="AN40" s="136"/>
      <c r="AO40" s="138"/>
      <c r="AP40" s="215"/>
      <c r="AQ40" s="216"/>
      <c r="AR40" s="216"/>
      <c r="AS40" s="216"/>
      <c r="AT40" s="217"/>
      <c r="AU40" s="64"/>
      <c r="AV40" s="183" t="s">
        <v>27</v>
      </c>
      <c r="AW40" s="183"/>
      <c r="AX40" s="66"/>
      <c r="AY40" s="674"/>
      <c r="AZ40" s="440"/>
      <c r="BA40" s="440"/>
      <c r="BB40" s="741"/>
      <c r="BC40" s="444" t="s">
        <v>24</v>
      </c>
      <c r="BD40" s="445"/>
      <c r="BE40" s="445"/>
      <c r="BF40" s="514" t="str">
        <f>請求書!BF40</f>
        <v/>
      </c>
      <c r="BG40" s="514"/>
      <c r="BH40" s="514"/>
      <c r="BI40" s="515"/>
    </row>
    <row r="41" spans="2:61" ht="10.15" customHeight="1" x14ac:dyDescent="0.15">
      <c r="B41" s="570"/>
      <c r="C41" s="512"/>
      <c r="D41" s="100"/>
      <c r="E41" s="100"/>
      <c r="F41" s="100"/>
      <c r="G41" s="100"/>
      <c r="H41" s="100"/>
      <c r="I41" s="100"/>
      <c r="J41" s="100"/>
      <c r="K41" s="100"/>
      <c r="L41" s="218"/>
      <c r="M41" s="219"/>
      <c r="N41" s="219"/>
      <c r="O41" s="219"/>
      <c r="P41" s="220"/>
      <c r="Q41" s="184" t="str">
        <f>請求書!Q41</f>
        <v>：</v>
      </c>
      <c r="R41" s="185"/>
      <c r="S41" s="185"/>
      <c r="T41" s="186"/>
      <c r="U41" s="676"/>
      <c r="V41" s="677"/>
      <c r="W41" s="677"/>
      <c r="X41" s="742"/>
      <c r="Y41" s="346" t="s">
        <v>26</v>
      </c>
      <c r="Z41" s="347"/>
      <c r="AA41" s="347"/>
      <c r="AB41" s="200" t="str">
        <f>請求書!AB41</f>
        <v/>
      </c>
      <c r="AC41" s="200"/>
      <c r="AD41" s="200"/>
      <c r="AE41" s="201"/>
      <c r="AF41" s="577" t="s">
        <v>191</v>
      </c>
      <c r="AG41" s="308"/>
      <c r="AH41" s="137"/>
      <c r="AI41" s="136"/>
      <c r="AJ41" s="136"/>
      <c r="AK41" s="136"/>
      <c r="AL41" s="136"/>
      <c r="AM41" s="136"/>
      <c r="AN41" s="136"/>
      <c r="AO41" s="138"/>
      <c r="AP41" s="218"/>
      <c r="AQ41" s="219"/>
      <c r="AR41" s="219"/>
      <c r="AS41" s="219"/>
      <c r="AT41" s="220"/>
      <c r="AU41" s="184" t="str">
        <f>請求書!AU41</f>
        <v>：</v>
      </c>
      <c r="AV41" s="185"/>
      <c r="AW41" s="185"/>
      <c r="AX41" s="186"/>
      <c r="AY41" s="676"/>
      <c r="AZ41" s="677"/>
      <c r="BA41" s="677"/>
      <c r="BB41" s="742"/>
      <c r="BC41" s="175" t="str">
        <f>請求書!BC41</f>
        <v>レーン</v>
      </c>
      <c r="BD41" s="176"/>
      <c r="BE41" s="176"/>
      <c r="BF41" s="200" t="str">
        <f>請求書!BF41</f>
        <v/>
      </c>
      <c r="BG41" s="200"/>
      <c r="BH41" s="200"/>
      <c r="BI41" s="201"/>
    </row>
    <row r="42" spans="2:61" ht="10.15" customHeight="1" x14ac:dyDescent="0.15">
      <c r="B42" s="570"/>
      <c r="C42" s="512"/>
      <c r="D42" s="100"/>
      <c r="E42" s="100"/>
      <c r="F42" s="100"/>
      <c r="G42" s="100"/>
      <c r="H42" s="100"/>
      <c r="I42" s="100"/>
      <c r="J42" s="100"/>
      <c r="K42" s="100"/>
      <c r="L42" s="212" t="str">
        <f>請求書!L42</f>
        <v>　 月　 日</v>
      </c>
      <c r="M42" s="213"/>
      <c r="N42" s="213"/>
      <c r="O42" s="213"/>
      <c r="P42" s="214"/>
      <c r="Q42" s="180" t="str">
        <f>請求書!Q42</f>
        <v>：</v>
      </c>
      <c r="R42" s="181"/>
      <c r="S42" s="181"/>
      <c r="T42" s="182"/>
      <c r="U42" s="656" t="str">
        <f>請求書!U42</f>
        <v/>
      </c>
      <c r="V42" s="657"/>
      <c r="W42" s="657"/>
      <c r="X42" s="658"/>
      <c r="Y42" s="439" t="str">
        <f>請求書!Y42</f>
        <v/>
      </c>
      <c r="Z42" s="440"/>
      <c r="AA42" s="440"/>
      <c r="AB42" s="198" t="str">
        <f>請求書!AB42</f>
        <v/>
      </c>
      <c r="AC42" s="198"/>
      <c r="AD42" s="198"/>
      <c r="AE42" s="199"/>
      <c r="AF42" s="577"/>
      <c r="AG42" s="308"/>
      <c r="AH42" s="137"/>
      <c r="AI42" s="136"/>
      <c r="AJ42" s="136"/>
      <c r="AK42" s="136"/>
      <c r="AL42" s="136"/>
      <c r="AM42" s="136"/>
      <c r="AN42" s="136"/>
      <c r="AO42" s="138"/>
      <c r="AP42" s="212" t="str">
        <f>請求書!AP42</f>
        <v>　 月　 日</v>
      </c>
      <c r="AQ42" s="213"/>
      <c r="AR42" s="213"/>
      <c r="AS42" s="213"/>
      <c r="AT42" s="214"/>
      <c r="AU42" s="180" t="str">
        <f>請求書!AU42</f>
        <v>：</v>
      </c>
      <c r="AV42" s="181"/>
      <c r="AW42" s="181"/>
      <c r="AX42" s="182"/>
      <c r="AY42" s="656" t="str">
        <f>請求書!AY42</f>
        <v/>
      </c>
      <c r="AZ42" s="657"/>
      <c r="BA42" s="657"/>
      <c r="BB42" s="658"/>
      <c r="BC42" s="175" t="str">
        <f>請求書!BC42</f>
        <v>時間</v>
      </c>
      <c r="BD42" s="176"/>
      <c r="BE42" s="176"/>
      <c r="BF42" s="198" t="str">
        <f>請求書!BF42</f>
        <v/>
      </c>
      <c r="BG42" s="198"/>
      <c r="BH42" s="198"/>
      <c r="BI42" s="199"/>
    </row>
    <row r="43" spans="2:61" ht="10.15" customHeight="1" x14ac:dyDescent="0.15">
      <c r="B43" s="307" t="s">
        <v>186</v>
      </c>
      <c r="C43" s="308"/>
      <c r="D43" s="100"/>
      <c r="E43" s="100"/>
      <c r="F43" s="100"/>
      <c r="G43" s="100"/>
      <c r="H43" s="100"/>
      <c r="I43" s="100"/>
      <c r="J43" s="100"/>
      <c r="K43" s="100"/>
      <c r="L43" s="215"/>
      <c r="M43" s="216"/>
      <c r="N43" s="216"/>
      <c r="O43" s="216"/>
      <c r="P43" s="217"/>
      <c r="Q43" s="64"/>
      <c r="R43" s="183" t="s">
        <v>27</v>
      </c>
      <c r="S43" s="183"/>
      <c r="T43" s="66"/>
      <c r="U43" s="656"/>
      <c r="V43" s="657"/>
      <c r="W43" s="657"/>
      <c r="X43" s="658"/>
      <c r="Y43" s="350" t="s">
        <v>63</v>
      </c>
      <c r="Z43" s="351"/>
      <c r="AA43" s="362">
        <f>請求書!AA43</f>
        <v>0</v>
      </c>
      <c r="AB43" s="362"/>
      <c r="AC43" s="362"/>
      <c r="AD43" s="362"/>
      <c r="AE43" s="450"/>
      <c r="AF43" s="577"/>
      <c r="AG43" s="308"/>
      <c r="AH43" s="137"/>
      <c r="AI43" s="136"/>
      <c r="AJ43" s="136"/>
      <c r="AK43" s="136"/>
      <c r="AL43" s="136"/>
      <c r="AM43" s="136"/>
      <c r="AN43" s="136"/>
      <c r="AO43" s="138"/>
      <c r="AP43" s="215"/>
      <c r="AQ43" s="216"/>
      <c r="AR43" s="216"/>
      <c r="AS43" s="216"/>
      <c r="AT43" s="217"/>
      <c r="AU43" s="64"/>
      <c r="AV43" s="183" t="s">
        <v>27</v>
      </c>
      <c r="AW43" s="183"/>
      <c r="AX43" s="66"/>
      <c r="AY43" s="656"/>
      <c r="AZ43" s="657"/>
      <c r="BA43" s="657"/>
      <c r="BB43" s="658"/>
      <c r="BC43" s="350" t="s">
        <v>63</v>
      </c>
      <c r="BD43" s="351"/>
      <c r="BE43" s="362">
        <f>請求書!BE43</f>
        <v>0</v>
      </c>
      <c r="BF43" s="362"/>
      <c r="BG43" s="362"/>
      <c r="BH43" s="362"/>
      <c r="BI43" s="450"/>
    </row>
    <row r="44" spans="2:61" ht="10.15" customHeight="1" x14ac:dyDescent="0.15">
      <c r="B44" s="307"/>
      <c r="C44" s="308"/>
      <c r="D44" s="100"/>
      <c r="E44" s="100"/>
      <c r="F44" s="100"/>
      <c r="G44" s="100"/>
      <c r="H44" s="100"/>
      <c r="I44" s="100"/>
      <c r="J44" s="100"/>
      <c r="K44" s="100"/>
      <c r="L44" s="218"/>
      <c r="M44" s="219"/>
      <c r="N44" s="219"/>
      <c r="O44" s="219"/>
      <c r="P44" s="220"/>
      <c r="Q44" s="184" t="str">
        <f>請求書!Q44</f>
        <v>：</v>
      </c>
      <c r="R44" s="185"/>
      <c r="S44" s="185"/>
      <c r="T44" s="186"/>
      <c r="U44" s="656"/>
      <c r="V44" s="657"/>
      <c r="W44" s="657"/>
      <c r="X44" s="658"/>
      <c r="Y44" s="352" t="s">
        <v>24</v>
      </c>
      <c r="Z44" s="353"/>
      <c r="AA44" s="353"/>
      <c r="AB44" s="363" t="str">
        <f>請求書!AB44</f>
        <v/>
      </c>
      <c r="AC44" s="363"/>
      <c r="AD44" s="363"/>
      <c r="AE44" s="451"/>
      <c r="AF44" s="577"/>
      <c r="AG44" s="308"/>
      <c r="AH44" s="137"/>
      <c r="AI44" s="136"/>
      <c r="AJ44" s="136"/>
      <c r="AK44" s="136"/>
      <c r="AL44" s="136"/>
      <c r="AM44" s="136"/>
      <c r="AN44" s="136"/>
      <c r="AO44" s="138"/>
      <c r="AP44" s="218"/>
      <c r="AQ44" s="219"/>
      <c r="AR44" s="219"/>
      <c r="AS44" s="219"/>
      <c r="AT44" s="220"/>
      <c r="AU44" s="184" t="str">
        <f>請求書!AU44</f>
        <v>：</v>
      </c>
      <c r="AV44" s="185"/>
      <c r="AW44" s="185"/>
      <c r="AX44" s="186"/>
      <c r="AY44" s="656"/>
      <c r="AZ44" s="657"/>
      <c r="BA44" s="657"/>
      <c r="BB44" s="658"/>
      <c r="BC44" s="352" t="s">
        <v>24</v>
      </c>
      <c r="BD44" s="353"/>
      <c r="BE44" s="353"/>
      <c r="BF44" s="363" t="str">
        <f>請求書!BF44</f>
        <v/>
      </c>
      <c r="BG44" s="363"/>
      <c r="BH44" s="363"/>
      <c r="BI44" s="451"/>
    </row>
    <row r="45" spans="2:61" ht="10.15" customHeight="1" x14ac:dyDescent="0.15">
      <c r="B45" s="307"/>
      <c r="C45" s="308"/>
      <c r="D45" s="100"/>
      <c r="E45" s="100"/>
      <c r="F45" s="100"/>
      <c r="G45" s="100"/>
      <c r="H45" s="100"/>
      <c r="I45" s="100"/>
      <c r="J45" s="100"/>
      <c r="K45" s="100"/>
      <c r="L45" s="212" t="str">
        <f>請求書!L45</f>
        <v>　 月　 日</v>
      </c>
      <c r="M45" s="213"/>
      <c r="N45" s="213"/>
      <c r="O45" s="213"/>
      <c r="P45" s="214"/>
      <c r="Q45" s="467" t="str">
        <f>請求書!Q45</f>
        <v>：</v>
      </c>
      <c r="R45" s="468"/>
      <c r="S45" s="468"/>
      <c r="T45" s="469"/>
      <c r="U45" s="671" t="str">
        <f>請求書!U45</f>
        <v/>
      </c>
      <c r="V45" s="672"/>
      <c r="W45" s="672"/>
      <c r="X45" s="740"/>
      <c r="Y45" s="346" t="s">
        <v>26</v>
      </c>
      <c r="Z45" s="347"/>
      <c r="AA45" s="347"/>
      <c r="AB45" s="200" t="str">
        <f>請求書!AB45</f>
        <v/>
      </c>
      <c r="AC45" s="200"/>
      <c r="AD45" s="200"/>
      <c r="AE45" s="201"/>
      <c r="AF45" s="577"/>
      <c r="AG45" s="308"/>
      <c r="AH45" s="137"/>
      <c r="AI45" s="136"/>
      <c r="AJ45" s="136"/>
      <c r="AK45" s="136"/>
      <c r="AL45" s="136"/>
      <c r="AM45" s="136"/>
      <c r="AN45" s="136"/>
      <c r="AO45" s="138"/>
      <c r="AP45" s="212" t="str">
        <f>請求書!AP45</f>
        <v>　 月　 日</v>
      </c>
      <c r="AQ45" s="213"/>
      <c r="AR45" s="213"/>
      <c r="AS45" s="213"/>
      <c r="AT45" s="214"/>
      <c r="AU45" s="467" t="str">
        <f>請求書!AU45</f>
        <v>：</v>
      </c>
      <c r="AV45" s="468"/>
      <c r="AW45" s="468"/>
      <c r="AX45" s="469"/>
      <c r="AY45" s="671" t="str">
        <f>請求書!AY45</f>
        <v/>
      </c>
      <c r="AZ45" s="672"/>
      <c r="BA45" s="672"/>
      <c r="BB45" s="740"/>
      <c r="BC45" s="175" t="str">
        <f>請求書!BC45</f>
        <v>レーン</v>
      </c>
      <c r="BD45" s="176"/>
      <c r="BE45" s="176"/>
      <c r="BF45" s="200" t="str">
        <f>請求書!BF45</f>
        <v/>
      </c>
      <c r="BG45" s="200"/>
      <c r="BH45" s="200"/>
      <c r="BI45" s="201"/>
    </row>
    <row r="46" spans="2:61" ht="10.15" customHeight="1" x14ac:dyDescent="0.15">
      <c r="B46" s="307"/>
      <c r="C46" s="308"/>
      <c r="D46" s="100"/>
      <c r="E46" s="100"/>
      <c r="F46" s="100"/>
      <c r="G46" s="100"/>
      <c r="H46" s="100"/>
      <c r="I46" s="100"/>
      <c r="J46" s="100"/>
      <c r="K46" s="100"/>
      <c r="L46" s="215"/>
      <c r="M46" s="216"/>
      <c r="N46" s="216"/>
      <c r="O46" s="216"/>
      <c r="P46" s="217"/>
      <c r="Q46" s="64"/>
      <c r="R46" s="183" t="s">
        <v>27</v>
      </c>
      <c r="S46" s="183"/>
      <c r="T46" s="66"/>
      <c r="U46" s="674"/>
      <c r="V46" s="440"/>
      <c r="W46" s="440"/>
      <c r="X46" s="741"/>
      <c r="Y46" s="439" t="str">
        <f>請求書!Y46</f>
        <v/>
      </c>
      <c r="Z46" s="440"/>
      <c r="AA46" s="440"/>
      <c r="AB46" s="198" t="str">
        <f>請求書!AB46</f>
        <v/>
      </c>
      <c r="AC46" s="198"/>
      <c r="AD46" s="198"/>
      <c r="AE46" s="199"/>
      <c r="AF46" s="577"/>
      <c r="AG46" s="308"/>
      <c r="AH46" s="137"/>
      <c r="AI46" s="136"/>
      <c r="AJ46" s="136"/>
      <c r="AK46" s="136"/>
      <c r="AL46" s="136"/>
      <c r="AM46" s="136"/>
      <c r="AN46" s="136"/>
      <c r="AO46" s="138"/>
      <c r="AP46" s="215"/>
      <c r="AQ46" s="216"/>
      <c r="AR46" s="216"/>
      <c r="AS46" s="216"/>
      <c r="AT46" s="217"/>
      <c r="AU46" s="64"/>
      <c r="AV46" s="183" t="s">
        <v>27</v>
      </c>
      <c r="AW46" s="183"/>
      <c r="AX46" s="66"/>
      <c r="AY46" s="674"/>
      <c r="AZ46" s="440"/>
      <c r="BA46" s="440"/>
      <c r="BB46" s="741"/>
      <c r="BC46" s="175" t="str">
        <f>請求書!BC46</f>
        <v>時間</v>
      </c>
      <c r="BD46" s="176"/>
      <c r="BE46" s="176"/>
      <c r="BF46" s="198" t="str">
        <f>請求書!BF46</f>
        <v/>
      </c>
      <c r="BG46" s="198"/>
      <c r="BH46" s="198"/>
      <c r="BI46" s="199"/>
    </row>
    <row r="47" spans="2:61" ht="10.15" customHeight="1" x14ac:dyDescent="0.15">
      <c r="B47" s="307"/>
      <c r="C47" s="308"/>
      <c r="D47" s="100"/>
      <c r="E47" s="100"/>
      <c r="F47" s="100"/>
      <c r="G47" s="100"/>
      <c r="H47" s="100"/>
      <c r="I47" s="100"/>
      <c r="J47" s="100"/>
      <c r="K47" s="100"/>
      <c r="L47" s="218"/>
      <c r="M47" s="219"/>
      <c r="N47" s="219"/>
      <c r="O47" s="219"/>
      <c r="P47" s="220"/>
      <c r="Q47" s="184" t="str">
        <f>請求書!Q47</f>
        <v>：</v>
      </c>
      <c r="R47" s="185"/>
      <c r="S47" s="185"/>
      <c r="T47" s="186"/>
      <c r="U47" s="676"/>
      <c r="V47" s="677"/>
      <c r="W47" s="677"/>
      <c r="X47" s="742"/>
      <c r="Y47" s="350" t="s">
        <v>63</v>
      </c>
      <c r="Z47" s="351"/>
      <c r="AA47" s="362">
        <f>請求書!AA47</f>
        <v>0</v>
      </c>
      <c r="AB47" s="362"/>
      <c r="AC47" s="362"/>
      <c r="AD47" s="362"/>
      <c r="AE47" s="450"/>
      <c r="AF47" s="578"/>
      <c r="AG47" s="365"/>
      <c r="AH47" s="142"/>
      <c r="AI47" s="133"/>
      <c r="AJ47" s="133"/>
      <c r="AK47" s="133"/>
      <c r="AL47" s="133"/>
      <c r="AM47" s="133"/>
      <c r="AN47" s="133"/>
      <c r="AO47" s="143"/>
      <c r="AP47" s="218"/>
      <c r="AQ47" s="219"/>
      <c r="AR47" s="219"/>
      <c r="AS47" s="219"/>
      <c r="AT47" s="220"/>
      <c r="AU47" s="184" t="str">
        <f>請求書!AU47</f>
        <v>：</v>
      </c>
      <c r="AV47" s="185"/>
      <c r="AW47" s="185"/>
      <c r="AX47" s="186"/>
      <c r="AY47" s="676"/>
      <c r="AZ47" s="677"/>
      <c r="BA47" s="677"/>
      <c r="BB47" s="742"/>
      <c r="BC47" s="350" t="s">
        <v>63</v>
      </c>
      <c r="BD47" s="351"/>
      <c r="BE47" s="684">
        <f>請求書!BE47</f>
        <v>0</v>
      </c>
      <c r="BF47" s="684"/>
      <c r="BG47" s="684"/>
      <c r="BH47" s="684"/>
      <c r="BI47" s="685"/>
    </row>
    <row r="48" spans="2:61" ht="10.15" customHeight="1" x14ac:dyDescent="0.15">
      <c r="B48" s="307"/>
      <c r="C48" s="308"/>
      <c r="D48" s="100"/>
      <c r="E48" s="100"/>
      <c r="F48" s="100"/>
      <c r="G48" s="100"/>
      <c r="H48" s="100"/>
      <c r="I48" s="100"/>
      <c r="J48" s="100"/>
      <c r="K48" s="100"/>
      <c r="L48" s="212" t="str">
        <f>請求書!L48</f>
        <v>　 月　 日</v>
      </c>
      <c r="M48" s="213"/>
      <c r="N48" s="213"/>
      <c r="O48" s="213"/>
      <c r="P48" s="214"/>
      <c r="Q48" s="180" t="str">
        <f>請求書!Q48</f>
        <v>：</v>
      </c>
      <c r="R48" s="181"/>
      <c r="S48" s="181"/>
      <c r="T48" s="182"/>
      <c r="U48" s="656" t="str">
        <f>請求書!U48</f>
        <v/>
      </c>
      <c r="V48" s="657"/>
      <c r="W48" s="657"/>
      <c r="X48" s="658"/>
      <c r="Y48" s="352" t="s">
        <v>24</v>
      </c>
      <c r="Z48" s="353"/>
      <c r="AA48" s="353"/>
      <c r="AB48" s="363" t="str">
        <f>請求書!AB48</f>
        <v/>
      </c>
      <c r="AC48" s="363"/>
      <c r="AD48" s="363"/>
      <c r="AE48" s="451"/>
      <c r="AF48" s="283" t="s">
        <v>122</v>
      </c>
      <c r="AG48" s="284"/>
      <c r="AH48" s="139"/>
      <c r="AI48" s="140"/>
      <c r="AJ48" s="140"/>
      <c r="AK48" s="140"/>
      <c r="AL48" s="140"/>
      <c r="AM48" s="140"/>
      <c r="AN48" s="140"/>
      <c r="AO48" s="141"/>
      <c r="AP48" s="212" t="str">
        <f>請求書!AP48</f>
        <v>　 月　 日</v>
      </c>
      <c r="AQ48" s="213"/>
      <c r="AR48" s="213"/>
      <c r="AS48" s="213"/>
      <c r="AT48" s="214"/>
      <c r="AU48" s="180" t="str">
        <f>請求書!AU48</f>
        <v>：</v>
      </c>
      <c r="AV48" s="181"/>
      <c r="AW48" s="181"/>
      <c r="AX48" s="182"/>
      <c r="AY48" s="656" t="str">
        <f>請求書!AY48</f>
        <v/>
      </c>
      <c r="AZ48" s="657"/>
      <c r="BA48" s="657"/>
      <c r="BB48" s="658"/>
      <c r="BC48" s="626" t="s">
        <v>20</v>
      </c>
      <c r="BD48" s="627"/>
      <c r="BE48" s="627"/>
      <c r="BF48" s="448" t="str">
        <f>請求書!BF48</f>
        <v/>
      </c>
      <c r="BG48" s="448"/>
      <c r="BH48" s="448"/>
      <c r="BI48" s="449"/>
    </row>
    <row r="49" spans="2:61" ht="10.15" customHeight="1" x14ac:dyDescent="0.15">
      <c r="B49" s="307"/>
      <c r="C49" s="308"/>
      <c r="D49" s="100"/>
      <c r="E49" s="100"/>
      <c r="F49" s="100"/>
      <c r="G49" s="100"/>
      <c r="H49" s="100"/>
      <c r="I49" s="100"/>
      <c r="J49" s="100"/>
      <c r="K49" s="100"/>
      <c r="L49" s="215"/>
      <c r="M49" s="216"/>
      <c r="N49" s="216"/>
      <c r="O49" s="216"/>
      <c r="P49" s="217"/>
      <c r="Q49" s="64"/>
      <c r="R49" s="183" t="s">
        <v>27</v>
      </c>
      <c r="S49" s="183"/>
      <c r="T49" s="66"/>
      <c r="U49" s="656"/>
      <c r="V49" s="657"/>
      <c r="W49" s="657"/>
      <c r="X49" s="658"/>
      <c r="Y49" s="346" t="s">
        <v>26</v>
      </c>
      <c r="Z49" s="347"/>
      <c r="AA49" s="347"/>
      <c r="AB49" s="200" t="str">
        <f>請求書!AB49</f>
        <v/>
      </c>
      <c r="AC49" s="200"/>
      <c r="AD49" s="200"/>
      <c r="AE49" s="201"/>
      <c r="AF49" s="434" t="s">
        <v>125</v>
      </c>
      <c r="AG49" s="435"/>
      <c r="AH49" s="137"/>
      <c r="AI49" s="136"/>
      <c r="AJ49" s="136"/>
      <c r="AK49" s="136"/>
      <c r="AL49" s="136"/>
      <c r="AM49" s="136"/>
      <c r="AN49" s="136"/>
      <c r="AO49" s="138"/>
      <c r="AP49" s="215"/>
      <c r="AQ49" s="216"/>
      <c r="AR49" s="216"/>
      <c r="AS49" s="216"/>
      <c r="AT49" s="217"/>
      <c r="AU49" s="64"/>
      <c r="AV49" s="183" t="s">
        <v>27</v>
      </c>
      <c r="AW49" s="183"/>
      <c r="AX49" s="66"/>
      <c r="AY49" s="656"/>
      <c r="AZ49" s="657"/>
      <c r="BA49" s="657"/>
      <c r="BB49" s="658"/>
      <c r="BC49" s="346" t="s">
        <v>34</v>
      </c>
      <c r="BD49" s="347"/>
      <c r="BE49" s="347"/>
      <c r="BF49" s="509" t="str">
        <f>請求書!BF49</f>
        <v/>
      </c>
      <c r="BG49" s="509"/>
      <c r="BH49" s="509"/>
      <c r="BI49" s="510"/>
    </row>
    <row r="50" spans="2:61" ht="10.15" customHeight="1" x14ac:dyDescent="0.15">
      <c r="B50" s="307"/>
      <c r="C50" s="308"/>
      <c r="D50" s="100"/>
      <c r="E50" s="100"/>
      <c r="F50" s="100"/>
      <c r="G50" s="100"/>
      <c r="H50" s="100"/>
      <c r="I50" s="100"/>
      <c r="J50" s="100"/>
      <c r="K50" s="100"/>
      <c r="L50" s="218"/>
      <c r="M50" s="219"/>
      <c r="N50" s="219"/>
      <c r="O50" s="219"/>
      <c r="P50" s="220"/>
      <c r="Q50" s="184" t="str">
        <f>請求書!Q50</f>
        <v>：</v>
      </c>
      <c r="R50" s="185"/>
      <c r="S50" s="185"/>
      <c r="T50" s="186"/>
      <c r="U50" s="656"/>
      <c r="V50" s="657"/>
      <c r="W50" s="657"/>
      <c r="X50" s="658"/>
      <c r="Y50" s="439" t="str">
        <f>請求書!Y50</f>
        <v/>
      </c>
      <c r="Z50" s="440"/>
      <c r="AA50" s="440"/>
      <c r="AB50" s="743" t="str">
        <f>請求書!AB50</f>
        <v/>
      </c>
      <c r="AC50" s="743"/>
      <c r="AD50" s="743"/>
      <c r="AE50" s="744"/>
      <c r="AF50" s="434"/>
      <c r="AG50" s="435"/>
      <c r="AH50" s="137"/>
      <c r="AI50" s="136"/>
      <c r="AJ50" s="136"/>
      <c r="AK50" s="136"/>
      <c r="AL50" s="136"/>
      <c r="AM50" s="136"/>
      <c r="AN50" s="136"/>
      <c r="AO50" s="138"/>
      <c r="AP50" s="218"/>
      <c r="AQ50" s="219"/>
      <c r="AR50" s="219"/>
      <c r="AS50" s="219"/>
      <c r="AT50" s="220"/>
      <c r="AU50" s="184" t="str">
        <f>請求書!AU50</f>
        <v>：</v>
      </c>
      <c r="AV50" s="185"/>
      <c r="AW50" s="185"/>
      <c r="AX50" s="186"/>
      <c r="AY50" s="656"/>
      <c r="AZ50" s="657"/>
      <c r="BA50" s="657"/>
      <c r="BB50" s="658"/>
      <c r="BC50" s="342" t="s">
        <v>25</v>
      </c>
      <c r="BD50" s="343"/>
      <c r="BE50" s="343"/>
      <c r="BF50" s="721" t="str">
        <f>請求書!BF50</f>
        <v/>
      </c>
      <c r="BG50" s="721"/>
      <c r="BH50" s="721"/>
      <c r="BI50" s="722"/>
    </row>
    <row r="51" spans="2:61" ht="10.15" customHeight="1" x14ac:dyDescent="0.15">
      <c r="B51" s="307"/>
      <c r="C51" s="308"/>
      <c r="D51" s="100"/>
      <c r="E51" s="100"/>
      <c r="F51" s="100"/>
      <c r="G51" s="100"/>
      <c r="H51" s="100"/>
      <c r="I51" s="100"/>
      <c r="J51" s="100"/>
      <c r="K51" s="100"/>
      <c r="L51" s="212" t="str">
        <f>請求書!L51</f>
        <v>　 月　 日</v>
      </c>
      <c r="M51" s="213"/>
      <c r="N51" s="213"/>
      <c r="O51" s="213"/>
      <c r="P51" s="214"/>
      <c r="Q51" s="467" t="str">
        <f>請求書!Q51</f>
        <v>：</v>
      </c>
      <c r="R51" s="468"/>
      <c r="S51" s="468"/>
      <c r="T51" s="469"/>
      <c r="U51" s="671" t="str">
        <f>請求書!U51</f>
        <v/>
      </c>
      <c r="V51" s="672"/>
      <c r="W51" s="672"/>
      <c r="X51" s="740"/>
      <c r="Y51" s="196" t="s">
        <v>63</v>
      </c>
      <c r="Z51" s="197"/>
      <c r="AA51" s="516">
        <f>請求書!AA51</f>
        <v>0</v>
      </c>
      <c r="AB51" s="516"/>
      <c r="AC51" s="516"/>
      <c r="AD51" s="516"/>
      <c r="AE51" s="517"/>
      <c r="AF51" s="686" t="s">
        <v>126</v>
      </c>
      <c r="AG51" s="687"/>
      <c r="AH51" s="137"/>
      <c r="AI51" s="136"/>
      <c r="AJ51" s="136"/>
      <c r="AK51" s="136"/>
      <c r="AL51" s="136"/>
      <c r="AM51" s="136"/>
      <c r="AN51" s="136"/>
      <c r="AO51" s="138"/>
      <c r="AP51" s="212" t="str">
        <f>請求書!AP51</f>
        <v>　 月　 日</v>
      </c>
      <c r="AQ51" s="213"/>
      <c r="AR51" s="213"/>
      <c r="AS51" s="213"/>
      <c r="AT51" s="214"/>
      <c r="AU51" s="467" t="str">
        <f>請求書!AU51</f>
        <v>：</v>
      </c>
      <c r="AV51" s="468"/>
      <c r="AW51" s="468"/>
      <c r="AX51" s="469"/>
      <c r="AY51" s="671" t="str">
        <f>請求書!AY51</f>
        <v/>
      </c>
      <c r="AZ51" s="672"/>
      <c r="BA51" s="672"/>
      <c r="BB51" s="740"/>
      <c r="BC51" s="350" t="s">
        <v>63</v>
      </c>
      <c r="BD51" s="351"/>
      <c r="BE51" s="362">
        <f>請求書!BE51</f>
        <v>0</v>
      </c>
      <c r="BF51" s="362"/>
      <c r="BG51" s="362"/>
      <c r="BH51" s="362"/>
      <c r="BI51" s="450"/>
    </row>
    <row r="52" spans="2:61" ht="10.15" customHeight="1" x14ac:dyDescent="0.15">
      <c r="B52" s="307"/>
      <c r="C52" s="308"/>
      <c r="D52" s="100"/>
      <c r="E52" s="100"/>
      <c r="F52" s="100"/>
      <c r="G52" s="100"/>
      <c r="H52" s="100"/>
      <c r="I52" s="100"/>
      <c r="J52" s="100"/>
      <c r="K52" s="100"/>
      <c r="L52" s="215"/>
      <c r="M52" s="216"/>
      <c r="N52" s="216"/>
      <c r="O52" s="216"/>
      <c r="P52" s="217"/>
      <c r="Q52" s="64"/>
      <c r="R52" s="183" t="s">
        <v>27</v>
      </c>
      <c r="S52" s="183"/>
      <c r="T52" s="66"/>
      <c r="U52" s="674"/>
      <c r="V52" s="440"/>
      <c r="W52" s="440"/>
      <c r="X52" s="741"/>
      <c r="Y52" s="108"/>
      <c r="Z52" s="109"/>
      <c r="AA52" s="109"/>
      <c r="AB52" s="110"/>
      <c r="AC52" s="110"/>
      <c r="AD52" s="110"/>
      <c r="AE52" s="111"/>
      <c r="AF52" s="511"/>
      <c r="AG52" s="512"/>
      <c r="AH52" s="137"/>
      <c r="AI52" s="136"/>
      <c r="AJ52" s="136"/>
      <c r="AK52" s="136"/>
      <c r="AL52" s="136"/>
      <c r="AM52" s="136"/>
      <c r="AN52" s="136"/>
      <c r="AO52" s="138"/>
      <c r="AP52" s="215"/>
      <c r="AQ52" s="216"/>
      <c r="AR52" s="216"/>
      <c r="AS52" s="216"/>
      <c r="AT52" s="217"/>
      <c r="AU52" s="64"/>
      <c r="AV52" s="183" t="s">
        <v>27</v>
      </c>
      <c r="AW52" s="183"/>
      <c r="AX52" s="66"/>
      <c r="AY52" s="674"/>
      <c r="AZ52" s="440"/>
      <c r="BA52" s="440"/>
      <c r="BB52" s="741"/>
      <c r="BC52" s="196" t="s">
        <v>20</v>
      </c>
      <c r="BD52" s="197"/>
      <c r="BE52" s="197"/>
      <c r="BF52" s="514" t="str">
        <f>請求書!BF52</f>
        <v/>
      </c>
      <c r="BG52" s="514"/>
      <c r="BH52" s="514"/>
      <c r="BI52" s="515"/>
    </row>
    <row r="53" spans="2:61" ht="10.15" customHeight="1" x14ac:dyDescent="0.15">
      <c r="B53" s="364"/>
      <c r="C53" s="365"/>
      <c r="D53" s="100"/>
      <c r="E53" s="100"/>
      <c r="F53" s="100"/>
      <c r="G53" s="100"/>
      <c r="H53" s="100"/>
      <c r="I53" s="100"/>
      <c r="J53" s="100"/>
      <c r="K53" s="100"/>
      <c r="L53" s="218"/>
      <c r="M53" s="219"/>
      <c r="N53" s="219"/>
      <c r="O53" s="219"/>
      <c r="P53" s="220"/>
      <c r="Q53" s="184" t="str">
        <f>請求書!Q53</f>
        <v>：</v>
      </c>
      <c r="R53" s="185"/>
      <c r="S53" s="185"/>
      <c r="T53" s="186"/>
      <c r="U53" s="676"/>
      <c r="V53" s="677"/>
      <c r="W53" s="677"/>
      <c r="X53" s="742"/>
      <c r="Y53" s="116"/>
      <c r="Z53" s="117"/>
      <c r="AA53" s="117"/>
      <c r="AB53" s="118"/>
      <c r="AC53" s="118"/>
      <c r="AD53" s="118"/>
      <c r="AE53" s="119"/>
      <c r="AF53" s="511"/>
      <c r="AG53" s="512"/>
      <c r="AH53" s="137"/>
      <c r="AI53" s="136"/>
      <c r="AJ53" s="136"/>
      <c r="AK53" s="136"/>
      <c r="AL53" s="136"/>
      <c r="AM53" s="136"/>
      <c r="AN53" s="136"/>
      <c r="AO53" s="138"/>
      <c r="AP53" s="218"/>
      <c r="AQ53" s="219"/>
      <c r="AR53" s="219"/>
      <c r="AS53" s="219"/>
      <c r="AT53" s="220"/>
      <c r="AU53" s="184" t="str">
        <f>請求書!AU53</f>
        <v>：</v>
      </c>
      <c r="AV53" s="185"/>
      <c r="AW53" s="185"/>
      <c r="AX53" s="186"/>
      <c r="AY53" s="676"/>
      <c r="AZ53" s="677"/>
      <c r="BA53" s="677"/>
      <c r="BB53" s="742"/>
      <c r="BC53" s="346" t="s">
        <v>34</v>
      </c>
      <c r="BD53" s="347"/>
      <c r="BE53" s="347"/>
      <c r="BF53" s="509" t="str">
        <f>請求書!BF53</f>
        <v/>
      </c>
      <c r="BG53" s="509"/>
      <c r="BH53" s="509"/>
      <c r="BI53" s="510"/>
    </row>
    <row r="54" spans="2:61" ht="10.15" customHeight="1" x14ac:dyDescent="0.15">
      <c r="B54" s="410" t="s">
        <v>95</v>
      </c>
      <c r="C54" s="410"/>
      <c r="D54" s="410"/>
      <c r="E54" s="410"/>
      <c r="F54" s="221" t="str">
        <f>請求書!F54</f>
        <v/>
      </c>
      <c r="G54" s="222"/>
      <c r="H54" s="222"/>
      <c r="I54" s="222"/>
      <c r="J54" s="222" t="s">
        <v>45</v>
      </c>
      <c r="K54" s="223"/>
      <c r="L54" s="212" t="str">
        <f>請求書!L54</f>
        <v>　 月　 日</v>
      </c>
      <c r="M54" s="213"/>
      <c r="N54" s="213"/>
      <c r="O54" s="213"/>
      <c r="P54" s="214"/>
      <c r="Q54" s="180" t="str">
        <f>請求書!Q54</f>
        <v>：</v>
      </c>
      <c r="R54" s="181"/>
      <c r="S54" s="181"/>
      <c r="T54" s="182"/>
      <c r="U54" s="688" t="str">
        <f>請求書!U54</f>
        <v/>
      </c>
      <c r="V54" s="689"/>
      <c r="W54" s="689"/>
      <c r="X54" s="690"/>
      <c r="Y54" s="446" t="s">
        <v>24</v>
      </c>
      <c r="Z54" s="447"/>
      <c r="AA54" s="447"/>
      <c r="AB54" s="448" t="str">
        <f>請求書!AB54</f>
        <v/>
      </c>
      <c r="AC54" s="448"/>
      <c r="AD54" s="448"/>
      <c r="AE54" s="449"/>
      <c r="AF54" s="511"/>
      <c r="AG54" s="512"/>
      <c r="AH54" s="137"/>
      <c r="AI54" s="136"/>
      <c r="AJ54" s="136"/>
      <c r="AK54" s="136"/>
      <c r="AL54" s="136"/>
      <c r="AM54" s="136"/>
      <c r="AN54" s="136"/>
      <c r="AO54" s="138"/>
      <c r="AP54" s="212" t="str">
        <f>請求書!AP54</f>
        <v>　 月　 日</v>
      </c>
      <c r="AQ54" s="213"/>
      <c r="AR54" s="213"/>
      <c r="AS54" s="213"/>
      <c r="AT54" s="214"/>
      <c r="AU54" s="180" t="str">
        <f>請求書!AU54</f>
        <v>：</v>
      </c>
      <c r="AV54" s="181"/>
      <c r="AW54" s="181"/>
      <c r="AX54" s="182"/>
      <c r="AY54" s="656" t="str">
        <f>請求書!AY54</f>
        <v/>
      </c>
      <c r="AZ54" s="657"/>
      <c r="BA54" s="657"/>
      <c r="BB54" s="658"/>
      <c r="BC54" s="342" t="s">
        <v>25</v>
      </c>
      <c r="BD54" s="343"/>
      <c r="BE54" s="343"/>
      <c r="BF54" s="721" t="str">
        <f>請求書!BF54</f>
        <v/>
      </c>
      <c r="BG54" s="721"/>
      <c r="BH54" s="721"/>
      <c r="BI54" s="722"/>
    </row>
    <row r="55" spans="2:61" ht="10.15" customHeight="1" x14ac:dyDescent="0.15">
      <c r="B55" s="547"/>
      <c r="C55" s="547"/>
      <c r="D55" s="547"/>
      <c r="E55" s="547"/>
      <c r="F55" s="231"/>
      <c r="G55" s="232"/>
      <c r="H55" s="232"/>
      <c r="I55" s="232"/>
      <c r="J55" s="232"/>
      <c r="K55" s="233"/>
      <c r="L55" s="215"/>
      <c r="M55" s="216"/>
      <c r="N55" s="216"/>
      <c r="O55" s="216"/>
      <c r="P55" s="217"/>
      <c r="Q55" s="64"/>
      <c r="R55" s="183" t="s">
        <v>27</v>
      </c>
      <c r="S55" s="183"/>
      <c r="T55" s="66"/>
      <c r="U55" s="691"/>
      <c r="V55" s="692"/>
      <c r="W55" s="692"/>
      <c r="X55" s="693"/>
      <c r="Y55" s="346" t="s">
        <v>31</v>
      </c>
      <c r="Z55" s="347"/>
      <c r="AA55" s="347"/>
      <c r="AB55" s="200" t="str">
        <f>請求書!AB55</f>
        <v/>
      </c>
      <c r="AC55" s="200"/>
      <c r="AD55" s="200"/>
      <c r="AE55" s="201"/>
      <c r="AF55" s="511" t="s">
        <v>127</v>
      </c>
      <c r="AG55" s="512"/>
      <c r="AH55" s="137"/>
      <c r="AI55" s="136"/>
      <c r="AJ55" s="136"/>
      <c r="AK55" s="136"/>
      <c r="AL55" s="136"/>
      <c r="AM55" s="136"/>
      <c r="AN55" s="136"/>
      <c r="AO55" s="138"/>
      <c r="AP55" s="215"/>
      <c r="AQ55" s="216"/>
      <c r="AR55" s="216"/>
      <c r="AS55" s="216"/>
      <c r="AT55" s="217"/>
      <c r="AU55" s="64"/>
      <c r="AV55" s="183" t="s">
        <v>27</v>
      </c>
      <c r="AW55" s="183"/>
      <c r="AX55" s="66"/>
      <c r="AY55" s="656"/>
      <c r="AZ55" s="657"/>
      <c r="BA55" s="657"/>
      <c r="BB55" s="658"/>
      <c r="BC55" s="350" t="s">
        <v>63</v>
      </c>
      <c r="BD55" s="351"/>
      <c r="BE55" s="362">
        <f>請求書!BE55</f>
        <v>0</v>
      </c>
      <c r="BF55" s="362"/>
      <c r="BG55" s="362"/>
      <c r="BH55" s="362"/>
      <c r="BI55" s="450"/>
    </row>
    <row r="56" spans="2:61" ht="10.15" customHeight="1" x14ac:dyDescent="0.15">
      <c r="B56" s="713"/>
      <c r="C56" s="714"/>
      <c r="D56" s="717"/>
      <c r="E56" s="718"/>
      <c r="F56" s="234"/>
      <c r="G56" s="210"/>
      <c r="H56" s="210"/>
      <c r="I56" s="210"/>
      <c r="J56" s="210"/>
      <c r="K56" s="211"/>
      <c r="L56" s="218"/>
      <c r="M56" s="219"/>
      <c r="N56" s="219"/>
      <c r="O56" s="219"/>
      <c r="P56" s="220"/>
      <c r="Q56" s="184" t="str">
        <f>請求書!Q56</f>
        <v>：</v>
      </c>
      <c r="R56" s="185"/>
      <c r="S56" s="185"/>
      <c r="T56" s="186"/>
      <c r="U56" s="735" t="str">
        <f>請求書!U56</f>
        <v/>
      </c>
      <c r="V56" s="736"/>
      <c r="W56" s="736"/>
      <c r="X56" s="737"/>
      <c r="Y56" s="350" t="s">
        <v>63</v>
      </c>
      <c r="Z56" s="351"/>
      <c r="AA56" s="362">
        <f>請求書!AA56</f>
        <v>0</v>
      </c>
      <c r="AB56" s="362"/>
      <c r="AC56" s="362"/>
      <c r="AD56" s="362"/>
      <c r="AE56" s="450"/>
      <c r="AF56" s="511" t="s">
        <v>128</v>
      </c>
      <c r="AG56" s="512"/>
      <c r="AH56" s="137"/>
      <c r="AI56" s="136"/>
      <c r="AJ56" s="136"/>
      <c r="AK56" s="136"/>
      <c r="AL56" s="136"/>
      <c r="AM56" s="136"/>
      <c r="AN56" s="136"/>
      <c r="AO56" s="138"/>
      <c r="AP56" s="218"/>
      <c r="AQ56" s="219"/>
      <c r="AR56" s="219"/>
      <c r="AS56" s="219"/>
      <c r="AT56" s="220"/>
      <c r="AU56" s="184" t="str">
        <f>請求書!AU56</f>
        <v>：</v>
      </c>
      <c r="AV56" s="185"/>
      <c r="AW56" s="185"/>
      <c r="AX56" s="186"/>
      <c r="AY56" s="656"/>
      <c r="AZ56" s="657"/>
      <c r="BA56" s="657"/>
      <c r="BB56" s="658"/>
      <c r="BC56" s="196" t="s">
        <v>20</v>
      </c>
      <c r="BD56" s="197"/>
      <c r="BE56" s="197"/>
      <c r="BF56" s="514" t="str">
        <f>請求書!BF56</f>
        <v/>
      </c>
      <c r="BG56" s="514"/>
      <c r="BH56" s="514"/>
      <c r="BI56" s="515"/>
    </row>
    <row r="57" spans="2:61" ht="10.15" customHeight="1" x14ac:dyDescent="0.15">
      <c r="B57" s="715"/>
      <c r="C57" s="716"/>
      <c r="D57" s="719"/>
      <c r="E57" s="720"/>
      <c r="F57" s="221" t="str">
        <f>請求書!F57</f>
        <v/>
      </c>
      <c r="G57" s="222"/>
      <c r="H57" s="222"/>
      <c r="I57" s="222"/>
      <c r="J57" s="222" t="s">
        <v>45</v>
      </c>
      <c r="K57" s="223"/>
      <c r="L57" s="212" t="str">
        <f>請求書!L57</f>
        <v>　 月　 日</v>
      </c>
      <c r="M57" s="213"/>
      <c r="N57" s="213"/>
      <c r="O57" s="213"/>
      <c r="P57" s="214"/>
      <c r="Q57" s="467" t="str">
        <f>請求書!Q57</f>
        <v>：</v>
      </c>
      <c r="R57" s="468"/>
      <c r="S57" s="468"/>
      <c r="T57" s="469"/>
      <c r="U57" s="688" t="str">
        <f>請求書!U57</f>
        <v/>
      </c>
      <c r="V57" s="689"/>
      <c r="W57" s="689"/>
      <c r="X57" s="690"/>
      <c r="Y57" s="352" t="s">
        <v>24</v>
      </c>
      <c r="Z57" s="353"/>
      <c r="AA57" s="353"/>
      <c r="AB57" s="363" t="str">
        <f>請求書!AB57</f>
        <v/>
      </c>
      <c r="AC57" s="363"/>
      <c r="AD57" s="363"/>
      <c r="AE57" s="451"/>
      <c r="AF57" s="511" t="s">
        <v>127</v>
      </c>
      <c r="AG57" s="512"/>
      <c r="AH57" s="137"/>
      <c r="AI57" s="136"/>
      <c r="AJ57" s="136"/>
      <c r="AK57" s="136"/>
      <c r="AL57" s="136"/>
      <c r="AM57" s="136"/>
      <c r="AN57" s="136"/>
      <c r="AO57" s="138"/>
      <c r="AP57" s="212" t="str">
        <f>請求書!AP57</f>
        <v>　 月　 日</v>
      </c>
      <c r="AQ57" s="213"/>
      <c r="AR57" s="213"/>
      <c r="AS57" s="213"/>
      <c r="AT57" s="214"/>
      <c r="AU57" s="467" t="str">
        <f>請求書!AU57</f>
        <v>：</v>
      </c>
      <c r="AV57" s="468"/>
      <c r="AW57" s="468"/>
      <c r="AX57" s="469"/>
      <c r="AY57" s="671" t="str">
        <f>請求書!AY57</f>
        <v/>
      </c>
      <c r="AZ57" s="672"/>
      <c r="BA57" s="672"/>
      <c r="BB57" s="740"/>
      <c r="BC57" s="346" t="s">
        <v>34</v>
      </c>
      <c r="BD57" s="347"/>
      <c r="BE57" s="347"/>
      <c r="BF57" s="509" t="str">
        <f>請求書!BF57</f>
        <v/>
      </c>
      <c r="BG57" s="509"/>
      <c r="BH57" s="509"/>
      <c r="BI57" s="510"/>
    </row>
    <row r="58" spans="2:61" ht="10.15" customHeight="1" x14ac:dyDescent="0.15">
      <c r="B58" s="715"/>
      <c r="C58" s="716"/>
      <c r="D58" s="719"/>
      <c r="E58" s="720"/>
      <c r="F58" s="231"/>
      <c r="G58" s="232"/>
      <c r="H58" s="232"/>
      <c r="I58" s="232"/>
      <c r="J58" s="232"/>
      <c r="K58" s="233"/>
      <c r="L58" s="215"/>
      <c r="M58" s="216"/>
      <c r="N58" s="216"/>
      <c r="O58" s="216"/>
      <c r="P58" s="217"/>
      <c r="Q58" s="64"/>
      <c r="R58" s="183" t="s">
        <v>27</v>
      </c>
      <c r="S58" s="183"/>
      <c r="T58" s="66"/>
      <c r="U58" s="691"/>
      <c r="V58" s="692"/>
      <c r="W58" s="692"/>
      <c r="X58" s="693"/>
      <c r="Y58" s="346" t="s">
        <v>31</v>
      </c>
      <c r="Z58" s="347"/>
      <c r="AA58" s="347"/>
      <c r="AB58" s="200" t="str">
        <f>請求書!AB58</f>
        <v/>
      </c>
      <c r="AC58" s="200"/>
      <c r="AD58" s="200"/>
      <c r="AE58" s="201"/>
      <c r="AF58" s="511" t="s">
        <v>129</v>
      </c>
      <c r="AG58" s="512"/>
      <c r="AH58" s="137"/>
      <c r="AI58" s="136"/>
      <c r="AJ58" s="136"/>
      <c r="AK58" s="136"/>
      <c r="AL58" s="136"/>
      <c r="AM58" s="136"/>
      <c r="AN58" s="136"/>
      <c r="AO58" s="138"/>
      <c r="AP58" s="215"/>
      <c r="AQ58" s="216"/>
      <c r="AR58" s="216"/>
      <c r="AS58" s="216"/>
      <c r="AT58" s="217"/>
      <c r="AU58" s="64"/>
      <c r="AV58" s="183" t="s">
        <v>27</v>
      </c>
      <c r="AW58" s="183"/>
      <c r="AX58" s="66"/>
      <c r="AY58" s="674"/>
      <c r="AZ58" s="440"/>
      <c r="BA58" s="440"/>
      <c r="BB58" s="741"/>
      <c r="BC58" s="342" t="s">
        <v>25</v>
      </c>
      <c r="BD58" s="343"/>
      <c r="BE58" s="343"/>
      <c r="BF58" s="721" t="str">
        <f>請求書!BF58</f>
        <v/>
      </c>
      <c r="BG58" s="721"/>
      <c r="BH58" s="721"/>
      <c r="BI58" s="722"/>
    </row>
    <row r="59" spans="2:61" ht="10.15" customHeight="1" x14ac:dyDescent="0.15">
      <c r="B59" s="715"/>
      <c r="C59" s="716"/>
      <c r="D59" s="719"/>
      <c r="E59" s="720"/>
      <c r="F59" s="234"/>
      <c r="G59" s="210"/>
      <c r="H59" s="210"/>
      <c r="I59" s="210"/>
      <c r="J59" s="210"/>
      <c r="K59" s="211"/>
      <c r="L59" s="218"/>
      <c r="M59" s="219"/>
      <c r="N59" s="219"/>
      <c r="O59" s="219"/>
      <c r="P59" s="220"/>
      <c r="Q59" s="184" t="str">
        <f>請求書!Q59</f>
        <v>：</v>
      </c>
      <c r="R59" s="185"/>
      <c r="S59" s="185"/>
      <c r="T59" s="186"/>
      <c r="U59" s="735" t="str">
        <f>請求書!U59</f>
        <v/>
      </c>
      <c r="V59" s="736"/>
      <c r="W59" s="736"/>
      <c r="X59" s="737"/>
      <c r="Y59" s="350" t="s">
        <v>63</v>
      </c>
      <c r="Z59" s="351"/>
      <c r="AA59" s="362">
        <f>請求書!AA59</f>
        <v>0</v>
      </c>
      <c r="AB59" s="362"/>
      <c r="AC59" s="362"/>
      <c r="AD59" s="362"/>
      <c r="AE59" s="450"/>
      <c r="AF59" s="511" t="s">
        <v>127</v>
      </c>
      <c r="AG59" s="512"/>
      <c r="AH59" s="137"/>
      <c r="AI59" s="136"/>
      <c r="AJ59" s="136"/>
      <c r="AK59" s="136"/>
      <c r="AL59" s="136"/>
      <c r="AM59" s="136"/>
      <c r="AN59" s="136"/>
      <c r="AO59" s="138"/>
      <c r="AP59" s="218"/>
      <c r="AQ59" s="219"/>
      <c r="AR59" s="219"/>
      <c r="AS59" s="219"/>
      <c r="AT59" s="220"/>
      <c r="AU59" s="184" t="str">
        <f>請求書!AU59</f>
        <v>：</v>
      </c>
      <c r="AV59" s="185"/>
      <c r="AW59" s="185"/>
      <c r="AX59" s="186"/>
      <c r="AY59" s="676"/>
      <c r="AZ59" s="677"/>
      <c r="BA59" s="677"/>
      <c r="BB59" s="742"/>
      <c r="BC59" s="350" t="s">
        <v>63</v>
      </c>
      <c r="BD59" s="351"/>
      <c r="BE59" s="362">
        <f>請求書!BE59</f>
        <v>0</v>
      </c>
      <c r="BF59" s="362"/>
      <c r="BG59" s="362"/>
      <c r="BH59" s="362"/>
      <c r="BI59" s="450"/>
    </row>
    <row r="60" spans="2:61" ht="10.15" customHeight="1" x14ac:dyDescent="0.15">
      <c r="B60" s="715"/>
      <c r="C60" s="716"/>
      <c r="D60" s="719"/>
      <c r="E60" s="720"/>
      <c r="F60" s="221" t="str">
        <f>請求書!F60</f>
        <v/>
      </c>
      <c r="G60" s="222"/>
      <c r="H60" s="222"/>
      <c r="I60" s="222"/>
      <c r="J60" s="222" t="s">
        <v>45</v>
      </c>
      <c r="K60" s="223"/>
      <c r="L60" s="212" t="str">
        <f>請求書!L60</f>
        <v>　 月　 日</v>
      </c>
      <c r="M60" s="213"/>
      <c r="N60" s="213"/>
      <c r="O60" s="213"/>
      <c r="P60" s="214"/>
      <c r="Q60" s="180" t="str">
        <f>請求書!Q60</f>
        <v>：</v>
      </c>
      <c r="R60" s="181"/>
      <c r="S60" s="181"/>
      <c r="T60" s="182"/>
      <c r="U60" s="688" t="str">
        <f>請求書!U60</f>
        <v/>
      </c>
      <c r="V60" s="689"/>
      <c r="W60" s="689"/>
      <c r="X60" s="690"/>
      <c r="Y60" s="352" t="s">
        <v>24</v>
      </c>
      <c r="Z60" s="353"/>
      <c r="AA60" s="353"/>
      <c r="AB60" s="363" t="str">
        <f>請求書!AB60</f>
        <v/>
      </c>
      <c r="AC60" s="363"/>
      <c r="AD60" s="363"/>
      <c r="AE60" s="451"/>
      <c r="AF60" s="511" t="s">
        <v>130</v>
      </c>
      <c r="AG60" s="512"/>
      <c r="AH60" s="137"/>
      <c r="AI60" s="136"/>
      <c r="AJ60" s="136"/>
      <c r="AK60" s="136"/>
      <c r="AL60" s="136"/>
      <c r="AM60" s="136"/>
      <c r="AN60" s="136"/>
      <c r="AO60" s="138"/>
      <c r="AP60" s="212" t="str">
        <f>請求書!AP60</f>
        <v>　 月　 日</v>
      </c>
      <c r="AQ60" s="213"/>
      <c r="AR60" s="213"/>
      <c r="AS60" s="213"/>
      <c r="AT60" s="214"/>
      <c r="AU60" s="180" t="str">
        <f>請求書!AU60</f>
        <v>：</v>
      </c>
      <c r="AV60" s="181"/>
      <c r="AW60" s="181"/>
      <c r="AX60" s="182"/>
      <c r="AY60" s="656" t="str">
        <f>請求書!AY60</f>
        <v/>
      </c>
      <c r="AZ60" s="657"/>
      <c r="BA60" s="657"/>
      <c r="BB60" s="658"/>
      <c r="BC60" s="346" t="s">
        <v>20</v>
      </c>
      <c r="BD60" s="347"/>
      <c r="BE60" s="347"/>
      <c r="BF60" s="514" t="str">
        <f>請求書!BF60</f>
        <v/>
      </c>
      <c r="BG60" s="514"/>
      <c r="BH60" s="514"/>
      <c r="BI60" s="515"/>
    </row>
    <row r="61" spans="2:61" ht="10.15" customHeight="1" x14ac:dyDescent="0.15">
      <c r="B61" s="715"/>
      <c r="C61" s="716"/>
      <c r="D61" s="719"/>
      <c r="E61" s="720"/>
      <c r="F61" s="231"/>
      <c r="G61" s="232"/>
      <c r="H61" s="232"/>
      <c r="I61" s="232"/>
      <c r="J61" s="232"/>
      <c r="K61" s="233"/>
      <c r="L61" s="215"/>
      <c r="M61" s="216"/>
      <c r="N61" s="216"/>
      <c r="O61" s="216"/>
      <c r="P61" s="217"/>
      <c r="Q61" s="64"/>
      <c r="R61" s="183" t="s">
        <v>27</v>
      </c>
      <c r="S61" s="183"/>
      <c r="T61" s="66"/>
      <c r="U61" s="691"/>
      <c r="V61" s="692"/>
      <c r="W61" s="692"/>
      <c r="X61" s="693"/>
      <c r="Y61" s="346" t="s">
        <v>31</v>
      </c>
      <c r="Z61" s="347"/>
      <c r="AA61" s="347"/>
      <c r="AB61" s="200" t="str">
        <f>請求書!AB61</f>
        <v/>
      </c>
      <c r="AC61" s="200"/>
      <c r="AD61" s="200"/>
      <c r="AE61" s="201"/>
      <c r="AF61" s="511" t="s">
        <v>121</v>
      </c>
      <c r="AG61" s="512"/>
      <c r="AH61" s="137"/>
      <c r="AI61" s="136"/>
      <c r="AJ61" s="136"/>
      <c r="AK61" s="136"/>
      <c r="AL61" s="136"/>
      <c r="AM61" s="136"/>
      <c r="AN61" s="136"/>
      <c r="AO61" s="138"/>
      <c r="AP61" s="215"/>
      <c r="AQ61" s="216"/>
      <c r="AR61" s="216"/>
      <c r="AS61" s="216"/>
      <c r="AT61" s="217"/>
      <c r="AU61" s="64"/>
      <c r="AV61" s="183" t="s">
        <v>27</v>
      </c>
      <c r="AW61" s="183"/>
      <c r="AX61" s="66"/>
      <c r="AY61" s="656"/>
      <c r="AZ61" s="657"/>
      <c r="BA61" s="657"/>
      <c r="BB61" s="658"/>
      <c r="BC61" s="346" t="s">
        <v>34</v>
      </c>
      <c r="BD61" s="347"/>
      <c r="BE61" s="347"/>
      <c r="BF61" s="509" t="str">
        <f>請求書!BF61</f>
        <v/>
      </c>
      <c r="BG61" s="509"/>
      <c r="BH61" s="509"/>
      <c r="BI61" s="510"/>
    </row>
    <row r="62" spans="2:61" ht="10.15" customHeight="1" x14ac:dyDescent="0.15">
      <c r="B62" s="226"/>
      <c r="C62" s="227"/>
      <c r="D62" s="707"/>
      <c r="E62" s="708"/>
      <c r="F62" s="234"/>
      <c r="G62" s="210"/>
      <c r="H62" s="210"/>
      <c r="I62" s="210"/>
      <c r="J62" s="210"/>
      <c r="K62" s="211"/>
      <c r="L62" s="218"/>
      <c r="M62" s="219"/>
      <c r="N62" s="219"/>
      <c r="O62" s="219"/>
      <c r="P62" s="220"/>
      <c r="Q62" s="184" t="str">
        <f>請求書!Q62</f>
        <v>：</v>
      </c>
      <c r="R62" s="185"/>
      <c r="S62" s="185"/>
      <c r="T62" s="186"/>
      <c r="U62" s="735" t="str">
        <f>請求書!U62</f>
        <v/>
      </c>
      <c r="V62" s="736"/>
      <c r="W62" s="736"/>
      <c r="X62" s="737"/>
      <c r="Y62" s="350" t="s">
        <v>63</v>
      </c>
      <c r="Z62" s="351"/>
      <c r="AA62" s="362">
        <f>請求書!AA62</f>
        <v>0</v>
      </c>
      <c r="AB62" s="362"/>
      <c r="AC62" s="362"/>
      <c r="AD62" s="362"/>
      <c r="AE62" s="450"/>
      <c r="AF62" s="511"/>
      <c r="AG62" s="512"/>
      <c r="AH62" s="137"/>
      <c r="AI62" s="136"/>
      <c r="AJ62" s="136"/>
      <c r="AK62" s="136"/>
      <c r="AL62" s="136"/>
      <c r="AM62" s="136"/>
      <c r="AN62" s="136"/>
      <c r="AO62" s="138"/>
      <c r="AP62" s="218"/>
      <c r="AQ62" s="219"/>
      <c r="AR62" s="219"/>
      <c r="AS62" s="219"/>
      <c r="AT62" s="220"/>
      <c r="AU62" s="184" t="str">
        <f>請求書!AU62</f>
        <v>：</v>
      </c>
      <c r="AV62" s="185"/>
      <c r="AW62" s="185"/>
      <c r="AX62" s="186"/>
      <c r="AY62" s="656"/>
      <c r="AZ62" s="657"/>
      <c r="BA62" s="657"/>
      <c r="BB62" s="658"/>
      <c r="BC62" s="342" t="s">
        <v>25</v>
      </c>
      <c r="BD62" s="343"/>
      <c r="BE62" s="343"/>
      <c r="BF62" s="721" t="str">
        <f>請求書!BF62</f>
        <v/>
      </c>
      <c r="BG62" s="721"/>
      <c r="BH62" s="721"/>
      <c r="BI62" s="722"/>
    </row>
    <row r="63" spans="2:61" ht="10.15" customHeight="1" x14ac:dyDescent="0.15">
      <c r="B63" s="226"/>
      <c r="C63" s="227"/>
      <c r="D63" s="707"/>
      <c r="E63" s="708"/>
      <c r="F63" s="221" t="str">
        <f>請求書!F63</f>
        <v/>
      </c>
      <c r="G63" s="222"/>
      <c r="H63" s="222"/>
      <c r="I63" s="222"/>
      <c r="J63" s="222" t="s">
        <v>45</v>
      </c>
      <c r="K63" s="223"/>
      <c r="L63" s="212" t="str">
        <f>請求書!L63</f>
        <v>　 月　 日</v>
      </c>
      <c r="M63" s="213"/>
      <c r="N63" s="213"/>
      <c r="O63" s="213"/>
      <c r="P63" s="214"/>
      <c r="Q63" s="467" t="str">
        <f>請求書!Q63</f>
        <v>：</v>
      </c>
      <c r="R63" s="468"/>
      <c r="S63" s="468"/>
      <c r="T63" s="469"/>
      <c r="U63" s="688" t="str">
        <f>請求書!U63</f>
        <v/>
      </c>
      <c r="V63" s="689"/>
      <c r="W63" s="689"/>
      <c r="X63" s="690"/>
      <c r="Y63" s="352" t="s">
        <v>24</v>
      </c>
      <c r="Z63" s="353"/>
      <c r="AA63" s="353"/>
      <c r="AB63" s="363" t="str">
        <f>請求書!AB63</f>
        <v/>
      </c>
      <c r="AC63" s="363"/>
      <c r="AD63" s="363"/>
      <c r="AE63" s="451"/>
      <c r="AF63" s="511"/>
      <c r="AG63" s="512"/>
      <c r="AH63" s="137"/>
      <c r="AI63" s="136"/>
      <c r="AJ63" s="136"/>
      <c r="AK63" s="136"/>
      <c r="AL63" s="136"/>
      <c r="AM63" s="136"/>
      <c r="AN63" s="136"/>
      <c r="AO63" s="138"/>
      <c r="AP63" s="212" t="str">
        <f>請求書!AP63</f>
        <v>　 月　 日</v>
      </c>
      <c r="AQ63" s="213"/>
      <c r="AR63" s="213"/>
      <c r="AS63" s="213"/>
      <c r="AT63" s="214"/>
      <c r="AU63" s="467" t="str">
        <f>請求書!AU63</f>
        <v>：</v>
      </c>
      <c r="AV63" s="468"/>
      <c r="AW63" s="468"/>
      <c r="AX63" s="469"/>
      <c r="AY63" s="671" t="str">
        <f>請求書!AY63</f>
        <v/>
      </c>
      <c r="AZ63" s="672"/>
      <c r="BA63" s="672"/>
      <c r="BB63" s="740"/>
      <c r="BC63" s="350" t="s">
        <v>63</v>
      </c>
      <c r="BD63" s="351"/>
      <c r="BE63" s="362">
        <f>請求書!BE63</f>
        <v>0</v>
      </c>
      <c r="BF63" s="362"/>
      <c r="BG63" s="362"/>
      <c r="BH63" s="362"/>
      <c r="BI63" s="450"/>
    </row>
    <row r="64" spans="2:61" ht="10.15" customHeight="1" x14ac:dyDescent="0.15">
      <c r="B64" s="395"/>
      <c r="C64" s="392"/>
      <c r="D64" s="709"/>
      <c r="E64" s="710"/>
      <c r="F64" s="231"/>
      <c r="G64" s="232"/>
      <c r="H64" s="232"/>
      <c r="I64" s="232"/>
      <c r="J64" s="232"/>
      <c r="K64" s="233"/>
      <c r="L64" s="215"/>
      <c r="M64" s="216"/>
      <c r="N64" s="216"/>
      <c r="O64" s="216"/>
      <c r="P64" s="217"/>
      <c r="Q64" s="64"/>
      <c r="R64" s="183" t="s">
        <v>27</v>
      </c>
      <c r="S64" s="183"/>
      <c r="T64" s="66"/>
      <c r="U64" s="691"/>
      <c r="V64" s="692"/>
      <c r="W64" s="692"/>
      <c r="X64" s="693"/>
      <c r="Y64" s="346" t="s">
        <v>31</v>
      </c>
      <c r="Z64" s="347"/>
      <c r="AA64" s="347"/>
      <c r="AB64" s="200" t="str">
        <f>請求書!AB64</f>
        <v/>
      </c>
      <c r="AC64" s="200"/>
      <c r="AD64" s="200"/>
      <c r="AE64" s="201"/>
      <c r="AF64" s="511"/>
      <c r="AG64" s="512"/>
      <c r="AH64" s="137"/>
      <c r="AI64" s="136"/>
      <c r="AJ64" s="136"/>
      <c r="AK64" s="136"/>
      <c r="AL64" s="136"/>
      <c r="AM64" s="136"/>
      <c r="AN64" s="136"/>
      <c r="AO64" s="138"/>
      <c r="AP64" s="215"/>
      <c r="AQ64" s="216"/>
      <c r="AR64" s="216"/>
      <c r="AS64" s="216"/>
      <c r="AT64" s="217"/>
      <c r="AU64" s="64"/>
      <c r="AV64" s="183" t="s">
        <v>27</v>
      </c>
      <c r="AW64" s="183"/>
      <c r="AX64" s="66"/>
      <c r="AY64" s="674"/>
      <c r="AZ64" s="440"/>
      <c r="BA64" s="440"/>
      <c r="BB64" s="741"/>
      <c r="BC64" s="53"/>
      <c r="BD64" s="54"/>
      <c r="BE64" s="54"/>
      <c r="BF64" s="54"/>
      <c r="BG64" s="54"/>
      <c r="BH64" s="54"/>
      <c r="BI64" s="55"/>
    </row>
    <row r="65" spans="2:61" ht="10.15" customHeight="1" thickBot="1" x14ac:dyDescent="0.2">
      <c r="B65" s="321"/>
      <c r="C65" s="322"/>
      <c r="D65" s="711"/>
      <c r="E65" s="712"/>
      <c r="F65" s="234"/>
      <c r="G65" s="210"/>
      <c r="H65" s="210"/>
      <c r="I65" s="210"/>
      <c r="J65" s="210"/>
      <c r="K65" s="211"/>
      <c r="L65" s="218"/>
      <c r="M65" s="219"/>
      <c r="N65" s="219"/>
      <c r="O65" s="219"/>
      <c r="P65" s="220"/>
      <c r="Q65" s="184" t="str">
        <f>請求書!Q65</f>
        <v>：</v>
      </c>
      <c r="R65" s="185"/>
      <c r="S65" s="185"/>
      <c r="T65" s="186"/>
      <c r="U65" s="735" t="str">
        <f>請求書!U65</f>
        <v/>
      </c>
      <c r="V65" s="736"/>
      <c r="W65" s="736"/>
      <c r="X65" s="737"/>
      <c r="Y65" s="354" t="s">
        <v>63</v>
      </c>
      <c r="Z65" s="355"/>
      <c r="AA65" s="659">
        <f>請求書!AA65</f>
        <v>0</v>
      </c>
      <c r="AB65" s="659"/>
      <c r="AC65" s="659"/>
      <c r="AD65" s="659"/>
      <c r="AE65" s="660"/>
      <c r="AF65" s="518"/>
      <c r="AG65" s="519"/>
      <c r="AH65" s="142"/>
      <c r="AI65" s="133"/>
      <c r="AJ65" s="133"/>
      <c r="AK65" s="133"/>
      <c r="AL65" s="133"/>
      <c r="AM65" s="133"/>
      <c r="AN65" s="133"/>
      <c r="AO65" s="143"/>
      <c r="AP65" s="218"/>
      <c r="AQ65" s="219"/>
      <c r="AR65" s="219"/>
      <c r="AS65" s="219"/>
      <c r="AT65" s="220"/>
      <c r="AU65" s="184" t="str">
        <f>請求書!AU65</f>
        <v>：</v>
      </c>
      <c r="AV65" s="185"/>
      <c r="AW65" s="185"/>
      <c r="AX65" s="186"/>
      <c r="AY65" s="676"/>
      <c r="AZ65" s="677"/>
      <c r="BA65" s="677"/>
      <c r="BB65" s="742"/>
      <c r="BC65" s="50"/>
      <c r="BD65" s="63"/>
      <c r="BE65" s="51"/>
      <c r="BF65" s="51"/>
      <c r="BG65" s="51"/>
      <c r="BH65" s="51"/>
      <c r="BI65" s="52"/>
    </row>
    <row r="66" spans="2:61" ht="10.15" customHeight="1" x14ac:dyDescent="0.15">
      <c r="B66" s="496" t="s">
        <v>48</v>
      </c>
      <c r="C66" s="497"/>
      <c r="D66" s="497"/>
      <c r="E66" s="497"/>
      <c r="F66" s="497"/>
      <c r="G66" s="497"/>
      <c r="H66" s="497"/>
      <c r="I66" s="497"/>
      <c r="J66" s="497"/>
      <c r="K66" s="498"/>
      <c r="L66" s="486" t="s">
        <v>49</v>
      </c>
      <c r="M66" s="487"/>
      <c r="N66" s="487"/>
      <c r="O66" s="488"/>
      <c r="P66" s="493" t="s">
        <v>74</v>
      </c>
      <c r="Q66" s="493"/>
      <c r="R66" s="493"/>
      <c r="S66" s="493"/>
      <c r="T66" s="493"/>
      <c r="U66" s="493"/>
      <c r="V66" s="493"/>
      <c r="W66" s="493"/>
      <c r="X66" s="494"/>
      <c r="Y66" s="474" t="s">
        <v>65</v>
      </c>
      <c r="Z66" s="475"/>
      <c r="AA66" s="476"/>
      <c r="AB66" s="476"/>
      <c r="AC66" s="476"/>
      <c r="AD66" s="477"/>
      <c r="AE66" s="478"/>
      <c r="AF66" s="496" t="s">
        <v>48</v>
      </c>
      <c r="AG66" s="497"/>
      <c r="AH66" s="497"/>
      <c r="AI66" s="497"/>
      <c r="AJ66" s="497"/>
      <c r="AK66" s="497"/>
      <c r="AL66" s="497"/>
      <c r="AM66" s="497"/>
      <c r="AN66" s="497"/>
      <c r="AO66" s="498"/>
      <c r="AP66" s="486" t="s">
        <v>49</v>
      </c>
      <c r="AQ66" s="487"/>
      <c r="AR66" s="487"/>
      <c r="AS66" s="488"/>
      <c r="AT66" s="493" t="s">
        <v>74</v>
      </c>
      <c r="AU66" s="493"/>
      <c r="AV66" s="493"/>
      <c r="AW66" s="493"/>
      <c r="AX66" s="493"/>
      <c r="AY66" s="493"/>
      <c r="AZ66" s="493"/>
      <c r="BA66" s="493"/>
      <c r="BB66" s="494"/>
      <c r="BC66" s="474" t="s">
        <v>65</v>
      </c>
      <c r="BD66" s="475"/>
      <c r="BE66" s="476"/>
      <c r="BF66" s="476"/>
      <c r="BG66" s="476"/>
      <c r="BH66" s="477"/>
      <c r="BI66" s="478"/>
    </row>
    <row r="67" spans="2:61" ht="10.15" customHeight="1" thickBot="1" x14ac:dyDescent="0.2">
      <c r="B67" s="499"/>
      <c r="C67" s="240"/>
      <c r="D67" s="240"/>
      <c r="E67" s="240"/>
      <c r="F67" s="240"/>
      <c r="G67" s="240"/>
      <c r="H67" s="240"/>
      <c r="I67" s="240"/>
      <c r="J67" s="240"/>
      <c r="K67" s="500"/>
      <c r="L67" s="489"/>
      <c r="M67" s="490"/>
      <c r="N67" s="490"/>
      <c r="O67" s="491"/>
      <c r="P67" s="176"/>
      <c r="Q67" s="176"/>
      <c r="R67" s="176"/>
      <c r="S67" s="176"/>
      <c r="T67" s="176"/>
      <c r="U67" s="176"/>
      <c r="V67" s="176"/>
      <c r="W67" s="176"/>
      <c r="X67" s="495"/>
      <c r="Y67" s="479"/>
      <c r="Z67" s="480"/>
      <c r="AA67" s="481"/>
      <c r="AB67" s="481"/>
      <c r="AC67" s="481"/>
      <c r="AD67" s="482"/>
      <c r="AE67" s="483"/>
      <c r="AF67" s="499"/>
      <c r="AG67" s="240"/>
      <c r="AH67" s="240"/>
      <c r="AI67" s="240"/>
      <c r="AJ67" s="240"/>
      <c r="AK67" s="240"/>
      <c r="AL67" s="240"/>
      <c r="AM67" s="240"/>
      <c r="AN67" s="240"/>
      <c r="AO67" s="500"/>
      <c r="AP67" s="489"/>
      <c r="AQ67" s="490"/>
      <c r="AR67" s="490"/>
      <c r="AS67" s="491"/>
      <c r="AT67" s="176"/>
      <c r="AU67" s="176"/>
      <c r="AV67" s="176"/>
      <c r="AW67" s="176"/>
      <c r="AX67" s="176"/>
      <c r="AY67" s="176"/>
      <c r="AZ67" s="176"/>
      <c r="BA67" s="176"/>
      <c r="BB67" s="495"/>
      <c r="BC67" s="479"/>
      <c r="BD67" s="480"/>
      <c r="BE67" s="481"/>
      <c r="BF67" s="481"/>
      <c r="BG67" s="481"/>
      <c r="BH67" s="482"/>
      <c r="BI67" s="483"/>
    </row>
    <row r="68" spans="2:61" ht="10.15" customHeight="1" x14ac:dyDescent="0.15">
      <c r="B68" s="257" t="str">
        <f>請求書!B68</f>
        <v/>
      </c>
      <c r="C68" s="258"/>
      <c r="D68" s="258"/>
      <c r="E68" s="258"/>
      <c r="F68" s="258"/>
      <c r="G68" s="258"/>
      <c r="H68" s="258"/>
      <c r="I68" s="258"/>
      <c r="J68" s="258"/>
      <c r="K68" s="259"/>
      <c r="L68" s="724" t="str">
        <f>請求書!L68</f>
        <v/>
      </c>
      <c r="M68" s="725"/>
      <c r="N68" s="725"/>
      <c r="O68" s="726"/>
      <c r="P68" s="212" t="str">
        <f>請求書!P68</f>
        <v>　 月　 日</v>
      </c>
      <c r="Q68" s="213"/>
      <c r="R68" s="213"/>
      <c r="S68" s="213"/>
      <c r="T68" s="214"/>
      <c r="U68" s="467" t="str">
        <f>請求書!U68</f>
        <v>：</v>
      </c>
      <c r="V68" s="468"/>
      <c r="W68" s="468"/>
      <c r="X68" s="492"/>
      <c r="Y68" s="484" t="s">
        <v>24</v>
      </c>
      <c r="Z68" s="485"/>
      <c r="AA68" s="485"/>
      <c r="AB68" s="202" t="str">
        <f>請求書!AB68</f>
        <v/>
      </c>
      <c r="AC68" s="202"/>
      <c r="AD68" s="202"/>
      <c r="AE68" s="203"/>
      <c r="AF68" s="257" t="str">
        <f>請求書!AF68</f>
        <v/>
      </c>
      <c r="AG68" s="258"/>
      <c r="AH68" s="258"/>
      <c r="AI68" s="258"/>
      <c r="AJ68" s="258"/>
      <c r="AK68" s="258"/>
      <c r="AL68" s="258"/>
      <c r="AM68" s="258"/>
      <c r="AN68" s="258"/>
      <c r="AO68" s="259"/>
      <c r="AP68" s="724" t="str">
        <f>請求書!AP68</f>
        <v/>
      </c>
      <c r="AQ68" s="725"/>
      <c r="AR68" s="725"/>
      <c r="AS68" s="726"/>
      <c r="AT68" s="212" t="str">
        <f>請求書!AT68</f>
        <v>　 月　 日</v>
      </c>
      <c r="AU68" s="213"/>
      <c r="AV68" s="213"/>
      <c r="AW68" s="213"/>
      <c r="AX68" s="214"/>
      <c r="AY68" s="467" t="str">
        <f>請求書!AY68</f>
        <v>：</v>
      </c>
      <c r="AZ68" s="468"/>
      <c r="BA68" s="468"/>
      <c r="BB68" s="492"/>
      <c r="BC68" s="484" t="s">
        <v>24</v>
      </c>
      <c r="BD68" s="485"/>
      <c r="BE68" s="485"/>
      <c r="BF68" s="202" t="str">
        <f>請求書!BF68</f>
        <v/>
      </c>
      <c r="BG68" s="202"/>
      <c r="BH68" s="202"/>
      <c r="BI68" s="203"/>
    </row>
    <row r="69" spans="2:61" ht="10.15" customHeight="1" x14ac:dyDescent="0.15">
      <c r="B69" s="260"/>
      <c r="C69" s="261"/>
      <c r="D69" s="261"/>
      <c r="E69" s="261"/>
      <c r="F69" s="261"/>
      <c r="G69" s="261"/>
      <c r="H69" s="261"/>
      <c r="I69" s="261"/>
      <c r="J69" s="261"/>
      <c r="K69" s="262"/>
      <c r="L69" s="727"/>
      <c r="M69" s="728"/>
      <c r="N69" s="728"/>
      <c r="O69" s="729"/>
      <c r="P69" s="215"/>
      <c r="Q69" s="216"/>
      <c r="R69" s="216"/>
      <c r="S69" s="216"/>
      <c r="T69" s="217"/>
      <c r="U69" s="64"/>
      <c r="V69" s="183" t="s">
        <v>27</v>
      </c>
      <c r="W69" s="183"/>
      <c r="X69" s="66"/>
      <c r="Y69" s="472" t="s">
        <v>33</v>
      </c>
      <c r="Z69" s="473"/>
      <c r="AA69" s="473"/>
      <c r="AB69" s="470" t="str">
        <f>請求書!AB69</f>
        <v/>
      </c>
      <c r="AC69" s="470"/>
      <c r="AD69" s="470"/>
      <c r="AE69" s="471"/>
      <c r="AF69" s="260"/>
      <c r="AG69" s="261"/>
      <c r="AH69" s="261"/>
      <c r="AI69" s="261"/>
      <c r="AJ69" s="261"/>
      <c r="AK69" s="261"/>
      <c r="AL69" s="261"/>
      <c r="AM69" s="261"/>
      <c r="AN69" s="261"/>
      <c r="AO69" s="262"/>
      <c r="AP69" s="727"/>
      <c r="AQ69" s="728"/>
      <c r="AR69" s="728"/>
      <c r="AS69" s="729"/>
      <c r="AT69" s="215"/>
      <c r="AU69" s="216"/>
      <c r="AV69" s="216"/>
      <c r="AW69" s="216"/>
      <c r="AX69" s="217"/>
      <c r="AY69" s="64"/>
      <c r="AZ69" s="183" t="s">
        <v>27</v>
      </c>
      <c r="BA69" s="183"/>
      <c r="BB69" s="66"/>
      <c r="BC69" s="472" t="s">
        <v>33</v>
      </c>
      <c r="BD69" s="473"/>
      <c r="BE69" s="473"/>
      <c r="BF69" s="470" t="str">
        <f>請求書!BF69</f>
        <v/>
      </c>
      <c r="BG69" s="470"/>
      <c r="BH69" s="470"/>
      <c r="BI69" s="471"/>
    </row>
    <row r="70" spans="2:61" ht="10.15" customHeight="1" x14ac:dyDescent="0.15">
      <c r="B70" s="263"/>
      <c r="C70" s="264"/>
      <c r="D70" s="264"/>
      <c r="E70" s="264"/>
      <c r="F70" s="264"/>
      <c r="G70" s="264"/>
      <c r="H70" s="264"/>
      <c r="I70" s="264"/>
      <c r="J70" s="264"/>
      <c r="K70" s="265"/>
      <c r="L70" s="730"/>
      <c r="M70" s="731"/>
      <c r="N70" s="731"/>
      <c r="O70" s="732"/>
      <c r="P70" s="218"/>
      <c r="Q70" s="219"/>
      <c r="R70" s="219"/>
      <c r="S70" s="219"/>
      <c r="T70" s="220"/>
      <c r="U70" s="184" t="str">
        <f>請求書!U70</f>
        <v>：</v>
      </c>
      <c r="V70" s="185"/>
      <c r="W70" s="185"/>
      <c r="X70" s="186"/>
      <c r="Y70" s="452" t="s">
        <v>63</v>
      </c>
      <c r="Z70" s="453"/>
      <c r="AA70" s="684">
        <f>請求書!AA70</f>
        <v>0</v>
      </c>
      <c r="AB70" s="684"/>
      <c r="AC70" s="684"/>
      <c r="AD70" s="684"/>
      <c r="AE70" s="685"/>
      <c r="AF70" s="263"/>
      <c r="AG70" s="264"/>
      <c r="AH70" s="264"/>
      <c r="AI70" s="264"/>
      <c r="AJ70" s="264"/>
      <c r="AK70" s="264"/>
      <c r="AL70" s="264"/>
      <c r="AM70" s="264"/>
      <c r="AN70" s="264"/>
      <c r="AO70" s="265"/>
      <c r="AP70" s="730"/>
      <c r="AQ70" s="731"/>
      <c r="AR70" s="731"/>
      <c r="AS70" s="732"/>
      <c r="AT70" s="218"/>
      <c r="AU70" s="219"/>
      <c r="AV70" s="219"/>
      <c r="AW70" s="219"/>
      <c r="AX70" s="220"/>
      <c r="AY70" s="184" t="str">
        <f>請求書!AY70</f>
        <v>：</v>
      </c>
      <c r="AZ70" s="185"/>
      <c r="BA70" s="185"/>
      <c r="BB70" s="186"/>
      <c r="BC70" s="452" t="s">
        <v>63</v>
      </c>
      <c r="BD70" s="453"/>
      <c r="BE70" s="684">
        <f>請求書!BE70</f>
        <v>0</v>
      </c>
      <c r="BF70" s="684"/>
      <c r="BG70" s="684"/>
      <c r="BH70" s="684"/>
      <c r="BI70" s="685"/>
    </row>
    <row r="71" spans="2:61" ht="10.15" customHeight="1" x14ac:dyDescent="0.15">
      <c r="B71" s="257" t="str">
        <f>請求書!B71</f>
        <v/>
      </c>
      <c r="C71" s="258"/>
      <c r="D71" s="258"/>
      <c r="E71" s="258"/>
      <c r="F71" s="258"/>
      <c r="G71" s="258"/>
      <c r="H71" s="258"/>
      <c r="I71" s="258"/>
      <c r="J71" s="258"/>
      <c r="K71" s="259"/>
      <c r="L71" s="724" t="str">
        <f>請求書!L71</f>
        <v/>
      </c>
      <c r="M71" s="725"/>
      <c r="N71" s="725"/>
      <c r="O71" s="726"/>
      <c r="P71" s="212" t="str">
        <f>請求書!P71</f>
        <v>　 月　 日</v>
      </c>
      <c r="Q71" s="213"/>
      <c r="R71" s="213"/>
      <c r="S71" s="213"/>
      <c r="T71" s="214"/>
      <c r="U71" s="467" t="str">
        <f>請求書!U71</f>
        <v>：</v>
      </c>
      <c r="V71" s="468"/>
      <c r="W71" s="468"/>
      <c r="X71" s="492"/>
      <c r="Y71" s="446" t="s">
        <v>24</v>
      </c>
      <c r="Z71" s="447"/>
      <c r="AA71" s="447"/>
      <c r="AB71" s="448" t="str">
        <f>請求書!AB71</f>
        <v/>
      </c>
      <c r="AC71" s="448"/>
      <c r="AD71" s="448"/>
      <c r="AE71" s="449"/>
      <c r="AF71" s="257" t="str">
        <f>請求書!AF71</f>
        <v/>
      </c>
      <c r="AG71" s="258"/>
      <c r="AH71" s="258"/>
      <c r="AI71" s="258"/>
      <c r="AJ71" s="258"/>
      <c r="AK71" s="258"/>
      <c r="AL71" s="258"/>
      <c r="AM71" s="258"/>
      <c r="AN71" s="258"/>
      <c r="AO71" s="259"/>
      <c r="AP71" s="724" t="str">
        <f>請求書!AP71</f>
        <v/>
      </c>
      <c r="AQ71" s="725"/>
      <c r="AR71" s="725"/>
      <c r="AS71" s="726"/>
      <c r="AT71" s="212" t="str">
        <f>請求書!AT71</f>
        <v>　 月　 日</v>
      </c>
      <c r="AU71" s="213"/>
      <c r="AV71" s="213"/>
      <c r="AW71" s="213"/>
      <c r="AX71" s="214"/>
      <c r="AY71" s="467" t="str">
        <f>請求書!AY71</f>
        <v>：</v>
      </c>
      <c r="AZ71" s="468"/>
      <c r="BA71" s="468"/>
      <c r="BB71" s="492"/>
      <c r="BC71" s="446" t="s">
        <v>24</v>
      </c>
      <c r="BD71" s="447"/>
      <c r="BE71" s="447"/>
      <c r="BF71" s="448" t="str">
        <f>請求書!BF71</f>
        <v/>
      </c>
      <c r="BG71" s="448"/>
      <c r="BH71" s="448"/>
      <c r="BI71" s="449"/>
    </row>
    <row r="72" spans="2:61" ht="10.15" customHeight="1" x14ac:dyDescent="0.15">
      <c r="B72" s="260"/>
      <c r="C72" s="261"/>
      <c r="D72" s="261"/>
      <c r="E72" s="261"/>
      <c r="F72" s="261"/>
      <c r="G72" s="261"/>
      <c r="H72" s="261"/>
      <c r="I72" s="261"/>
      <c r="J72" s="261"/>
      <c r="K72" s="262"/>
      <c r="L72" s="727"/>
      <c r="M72" s="728"/>
      <c r="N72" s="728"/>
      <c r="O72" s="729"/>
      <c r="P72" s="215"/>
      <c r="Q72" s="216"/>
      <c r="R72" s="216"/>
      <c r="S72" s="216"/>
      <c r="T72" s="217"/>
      <c r="U72" s="64"/>
      <c r="V72" s="183" t="s">
        <v>27</v>
      </c>
      <c r="W72" s="183"/>
      <c r="X72" s="66"/>
      <c r="Y72" s="472" t="s">
        <v>33</v>
      </c>
      <c r="Z72" s="473"/>
      <c r="AA72" s="473"/>
      <c r="AB72" s="470" t="str">
        <f>請求書!AB72</f>
        <v/>
      </c>
      <c r="AC72" s="470"/>
      <c r="AD72" s="470"/>
      <c r="AE72" s="471"/>
      <c r="AF72" s="260"/>
      <c r="AG72" s="261"/>
      <c r="AH72" s="261"/>
      <c r="AI72" s="261"/>
      <c r="AJ72" s="261"/>
      <c r="AK72" s="261"/>
      <c r="AL72" s="261"/>
      <c r="AM72" s="261"/>
      <c r="AN72" s="261"/>
      <c r="AO72" s="262"/>
      <c r="AP72" s="727"/>
      <c r="AQ72" s="728"/>
      <c r="AR72" s="728"/>
      <c r="AS72" s="729"/>
      <c r="AT72" s="215"/>
      <c r="AU72" s="216"/>
      <c r="AV72" s="216"/>
      <c r="AW72" s="216"/>
      <c r="AX72" s="217"/>
      <c r="AY72" s="64"/>
      <c r="AZ72" s="183" t="s">
        <v>27</v>
      </c>
      <c r="BA72" s="183"/>
      <c r="BB72" s="120"/>
      <c r="BC72" s="472" t="s">
        <v>33</v>
      </c>
      <c r="BD72" s="473"/>
      <c r="BE72" s="473"/>
      <c r="BF72" s="470" t="str">
        <f>請求書!BF72</f>
        <v/>
      </c>
      <c r="BG72" s="470"/>
      <c r="BH72" s="470"/>
      <c r="BI72" s="471"/>
    </row>
    <row r="73" spans="2:61" ht="10.15" customHeight="1" thickBot="1" x14ac:dyDescent="0.2">
      <c r="B73" s="263"/>
      <c r="C73" s="264"/>
      <c r="D73" s="264"/>
      <c r="E73" s="264"/>
      <c r="F73" s="264"/>
      <c r="G73" s="264"/>
      <c r="H73" s="264"/>
      <c r="I73" s="264"/>
      <c r="J73" s="264"/>
      <c r="K73" s="265"/>
      <c r="L73" s="730"/>
      <c r="M73" s="731"/>
      <c r="N73" s="731"/>
      <c r="O73" s="732"/>
      <c r="P73" s="218"/>
      <c r="Q73" s="219"/>
      <c r="R73" s="219"/>
      <c r="S73" s="219"/>
      <c r="T73" s="220"/>
      <c r="U73" s="184" t="str">
        <f>請求書!U73</f>
        <v>：</v>
      </c>
      <c r="V73" s="185"/>
      <c r="W73" s="185"/>
      <c r="X73" s="186"/>
      <c r="Y73" s="354" t="s">
        <v>63</v>
      </c>
      <c r="Z73" s="355"/>
      <c r="AA73" s="659">
        <f>請求書!AA73</f>
        <v>0</v>
      </c>
      <c r="AB73" s="659"/>
      <c r="AC73" s="659"/>
      <c r="AD73" s="659"/>
      <c r="AE73" s="660"/>
      <c r="AF73" s="263"/>
      <c r="AG73" s="264"/>
      <c r="AH73" s="264"/>
      <c r="AI73" s="264"/>
      <c r="AJ73" s="264"/>
      <c r="AK73" s="264"/>
      <c r="AL73" s="264"/>
      <c r="AM73" s="264"/>
      <c r="AN73" s="264"/>
      <c r="AO73" s="265"/>
      <c r="AP73" s="730"/>
      <c r="AQ73" s="731"/>
      <c r="AR73" s="731"/>
      <c r="AS73" s="732"/>
      <c r="AT73" s="218"/>
      <c r="AU73" s="219"/>
      <c r="AV73" s="219"/>
      <c r="AW73" s="219"/>
      <c r="AX73" s="220"/>
      <c r="AY73" s="184" t="str">
        <f>請求書!AY73</f>
        <v>：</v>
      </c>
      <c r="AZ73" s="185"/>
      <c r="BA73" s="185"/>
      <c r="BB73" s="186"/>
      <c r="BC73" s="354" t="s">
        <v>63</v>
      </c>
      <c r="BD73" s="355"/>
      <c r="BE73" s="659">
        <f>請求書!BE73</f>
        <v>0</v>
      </c>
      <c r="BF73" s="659"/>
      <c r="BG73" s="659"/>
      <c r="BH73" s="659"/>
      <c r="BI73" s="660"/>
    </row>
    <row r="74" spans="2:61" ht="10.15" customHeight="1" x14ac:dyDescent="0.15">
      <c r="B74" s="305" t="s">
        <v>18</v>
      </c>
      <c r="C74" s="306"/>
      <c r="D74" s="3"/>
      <c r="E74" s="4"/>
      <c r="F74" s="4"/>
      <c r="G74" s="4"/>
      <c r="I74" s="189" t="s">
        <v>19</v>
      </c>
      <c r="J74" s="189"/>
      <c r="K74" s="254"/>
      <c r="L74" s="326" t="str">
        <f>請求書!L74</f>
        <v>月　日</v>
      </c>
      <c r="M74" s="327"/>
      <c r="N74" s="327"/>
      <c r="O74" s="327"/>
      <c r="P74" s="327"/>
      <c r="Q74" s="328"/>
      <c r="R74" s="326" t="str">
        <f>請求書!R74</f>
        <v>月　日</v>
      </c>
      <c r="S74" s="327"/>
      <c r="T74" s="327"/>
      <c r="U74" s="327"/>
      <c r="V74" s="327"/>
      <c r="W74" s="328"/>
      <c r="X74" s="326" t="str">
        <f>請求書!X74</f>
        <v>月　日</v>
      </c>
      <c r="Y74" s="327"/>
      <c r="Z74" s="327"/>
      <c r="AA74" s="327"/>
      <c r="AB74" s="327"/>
      <c r="AC74" s="328"/>
      <c r="AD74" s="326" t="str">
        <f>請求書!AD74</f>
        <v>月　日</v>
      </c>
      <c r="AE74" s="327"/>
      <c r="AF74" s="327"/>
      <c r="AG74" s="327"/>
      <c r="AH74" s="327"/>
      <c r="AI74" s="328"/>
      <c r="AJ74" s="326" t="str">
        <f>請求書!AJ74</f>
        <v>月　日</v>
      </c>
      <c r="AK74" s="327"/>
      <c r="AL74" s="327"/>
      <c r="AM74" s="327"/>
      <c r="AN74" s="327"/>
      <c r="AO74" s="328"/>
      <c r="AP74" s="326" t="str">
        <f>請求書!AP74</f>
        <v>月　日</v>
      </c>
      <c r="AQ74" s="327"/>
      <c r="AR74" s="327"/>
      <c r="AS74" s="327"/>
      <c r="AT74" s="327"/>
      <c r="AU74" s="328"/>
      <c r="AV74" s="301" t="s">
        <v>31</v>
      </c>
      <c r="AW74" s="189"/>
      <c r="AX74" s="189"/>
      <c r="AY74" s="189"/>
      <c r="AZ74" s="189"/>
      <c r="BA74" s="189"/>
      <c r="BB74" s="189"/>
      <c r="BC74" s="526" t="s">
        <v>65</v>
      </c>
      <c r="BD74" s="527"/>
      <c r="BE74" s="527"/>
      <c r="BF74" s="527"/>
      <c r="BG74" s="527"/>
      <c r="BH74" s="527"/>
      <c r="BI74" s="528"/>
    </row>
    <row r="75" spans="2:61" ht="10.15" customHeight="1" thickBot="1" x14ac:dyDescent="0.2">
      <c r="B75" s="307"/>
      <c r="C75" s="308"/>
      <c r="D75" s="321" t="s">
        <v>20</v>
      </c>
      <c r="E75" s="322"/>
      <c r="F75" s="322"/>
      <c r="G75" s="6"/>
      <c r="H75" s="6"/>
      <c r="I75" s="6"/>
      <c r="J75" s="6"/>
      <c r="K75" s="7"/>
      <c r="L75" s="325" t="s">
        <v>29</v>
      </c>
      <c r="M75" s="323"/>
      <c r="N75" s="323" t="str">
        <f>請求書!N75</f>
        <v/>
      </c>
      <c r="O75" s="323"/>
      <c r="P75" s="323" t="s">
        <v>30</v>
      </c>
      <c r="Q75" s="324"/>
      <c r="R75" s="325" t="s">
        <v>29</v>
      </c>
      <c r="S75" s="323"/>
      <c r="T75" s="323" t="str">
        <f>請求書!T75</f>
        <v/>
      </c>
      <c r="U75" s="323"/>
      <c r="V75" s="323" t="s">
        <v>30</v>
      </c>
      <c r="W75" s="324"/>
      <c r="X75" s="325" t="s">
        <v>29</v>
      </c>
      <c r="Y75" s="323"/>
      <c r="Z75" s="323" t="str">
        <f>請求書!Z75</f>
        <v/>
      </c>
      <c r="AA75" s="323"/>
      <c r="AB75" s="323" t="s">
        <v>30</v>
      </c>
      <c r="AC75" s="324"/>
      <c r="AD75" s="325" t="s">
        <v>29</v>
      </c>
      <c r="AE75" s="323"/>
      <c r="AF75" s="323" t="str">
        <f>請求書!AF75</f>
        <v/>
      </c>
      <c r="AG75" s="323"/>
      <c r="AH75" s="323" t="s">
        <v>30</v>
      </c>
      <c r="AI75" s="324"/>
      <c r="AJ75" s="325" t="s">
        <v>29</v>
      </c>
      <c r="AK75" s="323"/>
      <c r="AL75" s="323" t="str">
        <f>請求書!AL75</f>
        <v/>
      </c>
      <c r="AM75" s="323"/>
      <c r="AN75" s="323" t="s">
        <v>30</v>
      </c>
      <c r="AO75" s="324"/>
      <c r="AP75" s="325" t="s">
        <v>29</v>
      </c>
      <c r="AQ75" s="323"/>
      <c r="AR75" s="323" t="str">
        <f>請求書!AR75</f>
        <v/>
      </c>
      <c r="AS75" s="323"/>
      <c r="AT75" s="323" t="s">
        <v>30</v>
      </c>
      <c r="AU75" s="324"/>
      <c r="AV75" s="321"/>
      <c r="AW75" s="322"/>
      <c r="AX75" s="322"/>
      <c r="AY75" s="322"/>
      <c r="AZ75" s="322"/>
      <c r="BA75" s="322"/>
      <c r="BB75" s="322"/>
      <c r="BC75" s="529"/>
      <c r="BD75" s="530"/>
      <c r="BE75" s="530"/>
      <c r="BF75" s="530"/>
      <c r="BG75" s="530"/>
      <c r="BH75" s="530"/>
      <c r="BI75" s="531"/>
    </row>
    <row r="76" spans="2:61" ht="10.15" customHeight="1" x14ac:dyDescent="0.15">
      <c r="B76" s="307"/>
      <c r="C76" s="308"/>
      <c r="D76" s="301" t="s">
        <v>14</v>
      </c>
      <c r="E76" s="189"/>
      <c r="F76" s="189"/>
      <c r="G76" s="254"/>
      <c r="H76" s="315" t="str">
        <f>請求書!H76</f>
        <v/>
      </c>
      <c r="I76" s="316"/>
      <c r="J76" s="316"/>
      <c r="K76" s="317"/>
      <c r="L76" s="291" t="str">
        <f>請求書!L76</f>
        <v/>
      </c>
      <c r="M76" s="292"/>
      <c r="N76" s="292"/>
      <c r="O76" s="292"/>
      <c r="P76" s="329" t="s">
        <v>45</v>
      </c>
      <c r="Q76" s="330"/>
      <c r="R76" s="291" t="str">
        <f>請求書!R76</f>
        <v/>
      </c>
      <c r="S76" s="292"/>
      <c r="T76" s="292"/>
      <c r="U76" s="292"/>
      <c r="V76" s="329" t="s">
        <v>45</v>
      </c>
      <c r="W76" s="330"/>
      <c r="X76" s="291" t="str">
        <f>請求書!X76</f>
        <v/>
      </c>
      <c r="Y76" s="292"/>
      <c r="Z76" s="292"/>
      <c r="AA76" s="292"/>
      <c r="AB76" s="329" t="s">
        <v>45</v>
      </c>
      <c r="AC76" s="330"/>
      <c r="AD76" s="291" t="str">
        <f>請求書!AD76</f>
        <v/>
      </c>
      <c r="AE76" s="292"/>
      <c r="AF76" s="292"/>
      <c r="AG76" s="292"/>
      <c r="AH76" s="329" t="s">
        <v>45</v>
      </c>
      <c r="AI76" s="330"/>
      <c r="AJ76" s="291" t="str">
        <f>請求書!AJ76</f>
        <v/>
      </c>
      <c r="AK76" s="292"/>
      <c r="AL76" s="292"/>
      <c r="AM76" s="292"/>
      <c r="AN76" s="329" t="s">
        <v>45</v>
      </c>
      <c r="AO76" s="330"/>
      <c r="AP76" s="291" t="str">
        <f>請求書!AP76</f>
        <v/>
      </c>
      <c r="AQ76" s="292"/>
      <c r="AR76" s="292"/>
      <c r="AS76" s="292"/>
      <c r="AT76" s="329" t="s">
        <v>45</v>
      </c>
      <c r="AU76" s="330"/>
      <c r="AV76" s="291">
        <f>請求書!AV76</f>
        <v>0</v>
      </c>
      <c r="AW76" s="292"/>
      <c r="AX76" s="292"/>
      <c r="AY76" s="292"/>
      <c r="AZ76" s="292"/>
      <c r="BA76" s="329" t="s">
        <v>45</v>
      </c>
      <c r="BB76" s="540"/>
      <c r="BC76" s="520">
        <f>請求書!BC76</f>
        <v>0</v>
      </c>
      <c r="BD76" s="521"/>
      <c r="BE76" s="521"/>
      <c r="BF76" s="521"/>
      <c r="BG76" s="521"/>
      <c r="BH76" s="534" t="s">
        <v>15</v>
      </c>
      <c r="BI76" s="535"/>
    </row>
    <row r="77" spans="2:61" ht="10.15" customHeight="1" x14ac:dyDescent="0.15">
      <c r="B77" s="307"/>
      <c r="C77" s="308"/>
      <c r="D77" s="302"/>
      <c r="E77" s="303"/>
      <c r="F77" s="303"/>
      <c r="G77" s="304"/>
      <c r="H77" s="318"/>
      <c r="I77" s="319"/>
      <c r="J77" s="319"/>
      <c r="K77" s="320"/>
      <c r="L77" s="293"/>
      <c r="M77" s="294"/>
      <c r="N77" s="294"/>
      <c r="O77" s="294"/>
      <c r="P77" s="331"/>
      <c r="Q77" s="332"/>
      <c r="R77" s="293"/>
      <c r="S77" s="294"/>
      <c r="T77" s="294"/>
      <c r="U77" s="294"/>
      <c r="V77" s="331"/>
      <c r="W77" s="332"/>
      <c r="X77" s="293"/>
      <c r="Y77" s="294"/>
      <c r="Z77" s="294"/>
      <c r="AA77" s="294"/>
      <c r="AB77" s="331"/>
      <c r="AC77" s="332"/>
      <c r="AD77" s="293"/>
      <c r="AE77" s="294"/>
      <c r="AF77" s="294"/>
      <c r="AG77" s="294"/>
      <c r="AH77" s="331"/>
      <c r="AI77" s="332"/>
      <c r="AJ77" s="293"/>
      <c r="AK77" s="294"/>
      <c r="AL77" s="294"/>
      <c r="AM77" s="294"/>
      <c r="AN77" s="331"/>
      <c r="AO77" s="332"/>
      <c r="AP77" s="293"/>
      <c r="AQ77" s="294"/>
      <c r="AR77" s="294"/>
      <c r="AS77" s="294"/>
      <c r="AT77" s="331"/>
      <c r="AU77" s="332"/>
      <c r="AV77" s="293"/>
      <c r="AW77" s="294"/>
      <c r="AX77" s="294"/>
      <c r="AY77" s="294"/>
      <c r="AZ77" s="294"/>
      <c r="BA77" s="331"/>
      <c r="BB77" s="541"/>
      <c r="BC77" s="522"/>
      <c r="BD77" s="523"/>
      <c r="BE77" s="523"/>
      <c r="BF77" s="523"/>
      <c r="BG77" s="523"/>
      <c r="BH77" s="536"/>
      <c r="BI77" s="537"/>
    </row>
    <row r="78" spans="2:61" ht="10.15" customHeight="1" x14ac:dyDescent="0.15">
      <c r="B78" s="307"/>
      <c r="C78" s="308"/>
      <c r="D78" s="295" t="s">
        <v>50</v>
      </c>
      <c r="E78" s="296"/>
      <c r="F78" s="296"/>
      <c r="G78" s="297"/>
      <c r="H78" s="309" t="str">
        <f>請求書!H78</f>
        <v/>
      </c>
      <c r="I78" s="310"/>
      <c r="J78" s="310"/>
      <c r="K78" s="311"/>
      <c r="L78" s="266" t="str">
        <f>請求書!L78</f>
        <v/>
      </c>
      <c r="M78" s="267"/>
      <c r="N78" s="267"/>
      <c r="O78" s="267"/>
      <c r="P78" s="268" t="s">
        <v>45</v>
      </c>
      <c r="Q78" s="269"/>
      <c r="R78" s="266" t="str">
        <f>請求書!R78</f>
        <v/>
      </c>
      <c r="S78" s="267"/>
      <c r="T78" s="267"/>
      <c r="U78" s="267"/>
      <c r="V78" s="268" t="s">
        <v>45</v>
      </c>
      <c r="W78" s="269"/>
      <c r="X78" s="266" t="str">
        <f>請求書!X78</f>
        <v/>
      </c>
      <c r="Y78" s="267"/>
      <c r="Z78" s="267"/>
      <c r="AA78" s="267"/>
      <c r="AB78" s="268" t="s">
        <v>45</v>
      </c>
      <c r="AC78" s="269"/>
      <c r="AD78" s="266" t="str">
        <f>請求書!AD78</f>
        <v/>
      </c>
      <c r="AE78" s="267"/>
      <c r="AF78" s="267"/>
      <c r="AG78" s="267"/>
      <c r="AH78" s="268" t="s">
        <v>45</v>
      </c>
      <c r="AI78" s="269"/>
      <c r="AJ78" s="266" t="str">
        <f>請求書!AJ78</f>
        <v/>
      </c>
      <c r="AK78" s="267"/>
      <c r="AL78" s="267"/>
      <c r="AM78" s="267"/>
      <c r="AN78" s="268" t="s">
        <v>45</v>
      </c>
      <c r="AO78" s="269"/>
      <c r="AP78" s="266" t="str">
        <f>請求書!AP78</f>
        <v/>
      </c>
      <c r="AQ78" s="267"/>
      <c r="AR78" s="267"/>
      <c r="AS78" s="267"/>
      <c r="AT78" s="268" t="s">
        <v>45</v>
      </c>
      <c r="AU78" s="269"/>
      <c r="AV78" s="266">
        <f>請求書!AV78</f>
        <v>0</v>
      </c>
      <c r="AW78" s="267"/>
      <c r="AX78" s="267"/>
      <c r="AY78" s="267"/>
      <c r="AZ78" s="267"/>
      <c r="BA78" s="268" t="s">
        <v>45</v>
      </c>
      <c r="BB78" s="268"/>
      <c r="BC78" s="522"/>
      <c r="BD78" s="523"/>
      <c r="BE78" s="523"/>
      <c r="BF78" s="523"/>
      <c r="BG78" s="523"/>
      <c r="BH78" s="536"/>
      <c r="BI78" s="537"/>
    </row>
    <row r="79" spans="2:61" ht="10.15" customHeight="1" thickBot="1" x14ac:dyDescent="0.2">
      <c r="B79" s="307"/>
      <c r="C79" s="308"/>
      <c r="D79" s="298"/>
      <c r="E79" s="299"/>
      <c r="F79" s="299"/>
      <c r="G79" s="300"/>
      <c r="H79" s="312"/>
      <c r="I79" s="313"/>
      <c r="J79" s="313"/>
      <c r="K79" s="314"/>
      <c r="L79" s="266"/>
      <c r="M79" s="267"/>
      <c r="N79" s="267"/>
      <c r="O79" s="267"/>
      <c r="P79" s="268"/>
      <c r="Q79" s="269"/>
      <c r="R79" s="266"/>
      <c r="S79" s="267"/>
      <c r="T79" s="267"/>
      <c r="U79" s="267"/>
      <c r="V79" s="268"/>
      <c r="W79" s="269"/>
      <c r="X79" s="266"/>
      <c r="Y79" s="267"/>
      <c r="Z79" s="267"/>
      <c r="AA79" s="267"/>
      <c r="AB79" s="268"/>
      <c r="AC79" s="269"/>
      <c r="AD79" s="266"/>
      <c r="AE79" s="267"/>
      <c r="AF79" s="267"/>
      <c r="AG79" s="267"/>
      <c r="AH79" s="268"/>
      <c r="AI79" s="269"/>
      <c r="AJ79" s="266"/>
      <c r="AK79" s="267"/>
      <c r="AL79" s="267"/>
      <c r="AM79" s="267"/>
      <c r="AN79" s="268"/>
      <c r="AO79" s="269"/>
      <c r="AP79" s="266"/>
      <c r="AQ79" s="267"/>
      <c r="AR79" s="267"/>
      <c r="AS79" s="267"/>
      <c r="AT79" s="268"/>
      <c r="AU79" s="269"/>
      <c r="AV79" s="532"/>
      <c r="AW79" s="533"/>
      <c r="AX79" s="267"/>
      <c r="AY79" s="267"/>
      <c r="AZ79" s="267"/>
      <c r="BA79" s="268"/>
      <c r="BB79" s="268"/>
      <c r="BC79" s="524"/>
      <c r="BD79" s="525"/>
      <c r="BE79" s="525"/>
      <c r="BF79" s="525"/>
      <c r="BG79" s="525"/>
      <c r="BH79" s="538"/>
      <c r="BI79" s="539"/>
    </row>
    <row r="80" spans="2:61" ht="10.15" customHeight="1" x14ac:dyDescent="0.15">
      <c r="B80" s="17"/>
      <c r="C80" s="17"/>
      <c r="D80" s="17"/>
      <c r="E80" s="17"/>
      <c r="F80" s="17"/>
      <c r="G80" s="17"/>
      <c r="H80" s="13"/>
      <c r="I80" s="68"/>
      <c r="J80" s="16"/>
      <c r="K80" s="69"/>
      <c r="L80" s="16"/>
      <c r="M80" s="69"/>
      <c r="N80" s="16"/>
      <c r="O80" s="69"/>
      <c r="P80" s="16"/>
      <c r="Q80" s="69"/>
      <c r="R80" s="16"/>
      <c r="S80" s="69"/>
      <c r="T80" s="16"/>
      <c r="U80" s="69"/>
      <c r="V80" s="16"/>
      <c r="W80" s="69"/>
      <c r="X80" s="16"/>
      <c r="Y80" s="69"/>
      <c r="Z80" s="16"/>
      <c r="AA80" s="69"/>
      <c r="AB80" s="16"/>
      <c r="AC80" s="69"/>
      <c r="AD80" s="16"/>
      <c r="AE80" s="69"/>
      <c r="AF80" s="16"/>
      <c r="AG80" s="69"/>
      <c r="AH80" s="16"/>
      <c r="AI80" s="69"/>
      <c r="AJ80" s="16"/>
      <c r="AK80" s="69"/>
      <c r="AL80" s="252" t="s">
        <v>84</v>
      </c>
      <c r="AM80" s="253"/>
      <c r="AN80" s="253"/>
      <c r="AO80" s="253"/>
      <c r="AP80" s="253"/>
      <c r="AQ80" s="723"/>
      <c r="AR80" s="150" t="s">
        <v>209</v>
      </c>
      <c r="AS80" s="151"/>
      <c r="AT80" s="151"/>
      <c r="AU80" s="151"/>
      <c r="AV80" s="151"/>
      <c r="AW80" s="151"/>
      <c r="AX80" s="154">
        <f>SUM(AA27,AA31,AA35,AA39,AA43,AA47,AA51,AA56,AA59,AA62,AA65,BE27,BE31,BE35,BE39,BE43,BE47,BE51,BE55,BE59,BE63,AA70,AA73,BE70,BE73,BC76)</f>
        <v>0</v>
      </c>
      <c r="AY80" s="154"/>
      <c r="AZ80" s="154"/>
      <c r="BA80" s="154"/>
      <c r="BB80" s="154"/>
      <c r="BC80" s="154"/>
      <c r="BD80" s="154"/>
      <c r="BE80" s="154"/>
      <c r="BF80" s="154"/>
      <c r="BG80" s="155"/>
      <c r="BH80" s="158" t="s">
        <v>15</v>
      </c>
      <c r="BI80" s="159"/>
    </row>
    <row r="81" spans="2:61" ht="10.15" customHeight="1" x14ac:dyDescent="0.15">
      <c r="B81" s="18"/>
      <c r="C81" s="18"/>
      <c r="D81" s="18"/>
      <c r="E81" s="18"/>
      <c r="F81" s="18"/>
      <c r="G81" s="18"/>
      <c r="H81" s="14"/>
      <c r="I81" s="72"/>
      <c r="J81" s="15"/>
      <c r="K81" s="71"/>
      <c r="L81" s="15"/>
      <c r="M81" s="71"/>
      <c r="N81" s="15"/>
      <c r="O81" s="71"/>
      <c r="P81" s="15"/>
      <c r="Q81" s="71"/>
      <c r="R81" s="15"/>
      <c r="S81" s="71"/>
      <c r="T81" s="15"/>
      <c r="U81" s="71"/>
      <c r="V81" s="15"/>
      <c r="W81" s="71"/>
      <c r="X81" s="15"/>
      <c r="Y81" s="71"/>
      <c r="Z81" s="15"/>
      <c r="AA81" s="71"/>
      <c r="AB81" s="15"/>
      <c r="AC81" s="71"/>
      <c r="AD81" s="15"/>
      <c r="AE81" s="71"/>
      <c r="AF81" s="15"/>
      <c r="AG81" s="71"/>
      <c r="AH81" s="15"/>
      <c r="AI81" s="71"/>
      <c r="AJ81" s="15"/>
      <c r="AK81" s="71"/>
      <c r="AL81" s="252"/>
      <c r="AM81" s="253"/>
      <c r="AN81" s="253"/>
      <c r="AO81" s="253"/>
      <c r="AP81" s="253"/>
      <c r="AQ81" s="723"/>
      <c r="AR81" s="152"/>
      <c r="AS81" s="153"/>
      <c r="AT81" s="153"/>
      <c r="AU81" s="153"/>
      <c r="AV81" s="153"/>
      <c r="AW81" s="153"/>
      <c r="AX81" s="156"/>
      <c r="AY81" s="156"/>
      <c r="AZ81" s="156"/>
      <c r="BA81" s="156"/>
      <c r="BB81" s="156"/>
      <c r="BC81" s="156"/>
      <c r="BD81" s="156"/>
      <c r="BE81" s="156"/>
      <c r="BF81" s="156"/>
      <c r="BG81" s="157"/>
      <c r="BH81" s="160"/>
      <c r="BI81" s="161"/>
    </row>
    <row r="82" spans="2:61" ht="10.15" customHeight="1" x14ac:dyDescent="0.15">
      <c r="B82" s="18"/>
      <c r="C82" s="18"/>
      <c r="D82" s="18"/>
      <c r="E82" s="18"/>
      <c r="F82" s="18"/>
      <c r="G82" s="18"/>
      <c r="H82" s="14"/>
      <c r="I82" s="72"/>
      <c r="J82" s="15"/>
      <c r="K82" s="71"/>
      <c r="L82" s="15"/>
      <c r="M82" s="71"/>
      <c r="N82" s="15"/>
      <c r="O82" s="71"/>
      <c r="P82" s="15"/>
      <c r="Q82" s="71"/>
      <c r="R82" s="15"/>
      <c r="S82" s="71"/>
      <c r="T82" s="15"/>
      <c r="U82" s="71"/>
      <c r="V82" s="15"/>
      <c r="W82" s="71"/>
      <c r="X82" s="15"/>
      <c r="Y82" s="71"/>
      <c r="Z82" s="15"/>
      <c r="AA82" s="71"/>
      <c r="AB82" s="15"/>
      <c r="AC82" s="71"/>
      <c r="AD82" s="15"/>
      <c r="AE82" s="71"/>
      <c r="AF82" s="15"/>
      <c r="AG82" s="71"/>
      <c r="AH82" s="15"/>
      <c r="AI82" s="71"/>
      <c r="AJ82" s="15"/>
      <c r="AK82" s="71"/>
      <c r="AL82" s="252"/>
      <c r="AM82" s="253"/>
      <c r="AN82" s="253"/>
      <c r="AO82" s="253"/>
      <c r="AP82" s="253"/>
      <c r="AQ82" s="723"/>
      <c r="AR82" s="152"/>
      <c r="AS82" s="153"/>
      <c r="AT82" s="153"/>
      <c r="AU82" s="153"/>
      <c r="AV82" s="153"/>
      <c r="AW82" s="153"/>
      <c r="AX82" s="156"/>
      <c r="AY82" s="156"/>
      <c r="AZ82" s="156"/>
      <c r="BA82" s="156"/>
      <c r="BB82" s="156"/>
      <c r="BC82" s="156"/>
      <c r="BD82" s="156"/>
      <c r="BE82" s="156"/>
      <c r="BF82" s="156"/>
      <c r="BG82" s="157"/>
      <c r="BH82" s="162"/>
      <c r="BI82" s="163"/>
    </row>
    <row r="83" spans="2:61" ht="10.15" customHeight="1" x14ac:dyDescent="0.15">
      <c r="B83" s="18"/>
      <c r="C83" s="18"/>
      <c r="D83" s="18"/>
      <c r="E83" s="18"/>
      <c r="F83" s="18"/>
      <c r="G83" s="18"/>
      <c r="H83" s="14"/>
      <c r="I83" s="72"/>
      <c r="J83" s="15"/>
      <c r="K83" s="71"/>
      <c r="L83" s="15"/>
      <c r="M83" s="71"/>
      <c r="N83" s="15"/>
      <c r="O83" s="71"/>
      <c r="P83" s="15"/>
      <c r="Q83" s="71"/>
      <c r="R83" s="15"/>
      <c r="S83" s="71"/>
      <c r="T83" s="15"/>
      <c r="U83" s="71"/>
      <c r="V83" s="15"/>
      <c r="W83" s="71"/>
      <c r="X83" s="15"/>
      <c r="Y83" s="71"/>
      <c r="Z83" s="15"/>
      <c r="AA83" s="71"/>
      <c r="AB83" s="15"/>
      <c r="AC83" s="71"/>
      <c r="AD83" s="15"/>
      <c r="AE83" s="71"/>
      <c r="AF83" s="15"/>
      <c r="AG83" s="71"/>
      <c r="AH83" s="15"/>
      <c r="AI83" s="71"/>
      <c r="AJ83" s="15"/>
      <c r="AK83" s="71"/>
      <c r="AL83" s="252"/>
      <c r="AM83" s="253"/>
      <c r="AN83" s="253"/>
      <c r="AO83" s="253"/>
      <c r="AP83" s="253"/>
      <c r="AQ83" s="723"/>
      <c r="AR83" s="164" t="s">
        <v>207</v>
      </c>
      <c r="AS83" s="165"/>
      <c r="AT83" s="165"/>
      <c r="AU83" s="165"/>
      <c r="AV83" s="165"/>
      <c r="AW83" s="165"/>
      <c r="AX83" s="156">
        <f>ROUNDDOWN(AX80/11,0)</f>
        <v>0</v>
      </c>
      <c r="AY83" s="156"/>
      <c r="AZ83" s="156"/>
      <c r="BA83" s="156"/>
      <c r="BB83" s="156"/>
      <c r="BC83" s="156"/>
      <c r="BD83" s="156"/>
      <c r="BE83" s="156"/>
      <c r="BF83" s="156"/>
      <c r="BG83" s="157"/>
      <c r="BH83" s="160" t="s">
        <v>208</v>
      </c>
      <c r="BI83" s="161"/>
    </row>
    <row r="84" spans="2:61" ht="10.15" customHeight="1" thickBot="1" x14ac:dyDescent="0.2">
      <c r="B84" s="18"/>
      <c r="C84" s="18"/>
      <c r="D84" s="18"/>
      <c r="E84" s="18"/>
      <c r="F84" s="18"/>
      <c r="G84" s="18"/>
      <c r="H84" s="14"/>
      <c r="I84" s="72"/>
      <c r="J84" s="15"/>
      <c r="K84" s="71"/>
      <c r="L84" s="15"/>
      <c r="M84" s="71"/>
      <c r="N84" s="15"/>
      <c r="O84" s="71"/>
      <c r="P84" s="15"/>
      <c r="Q84" s="71"/>
      <c r="R84" s="15"/>
      <c r="S84" s="71"/>
      <c r="T84" s="15"/>
      <c r="U84" s="71"/>
      <c r="V84" s="15"/>
      <c r="W84" s="71"/>
      <c r="X84" s="15"/>
      <c r="Y84" s="71"/>
      <c r="Z84" s="15"/>
      <c r="AA84" s="71"/>
      <c r="AB84" s="15"/>
      <c r="AC84" s="71"/>
      <c r="AD84" s="15"/>
      <c r="AE84" s="71"/>
      <c r="AF84" s="15"/>
      <c r="AG84" s="71"/>
      <c r="AH84" s="15"/>
      <c r="AI84" s="71"/>
      <c r="AJ84" s="15"/>
      <c r="AK84" s="71"/>
      <c r="AL84" s="252"/>
      <c r="AM84" s="253"/>
      <c r="AN84" s="253"/>
      <c r="AO84" s="253"/>
      <c r="AP84" s="253"/>
      <c r="AQ84" s="723"/>
      <c r="AR84" s="166"/>
      <c r="AS84" s="167"/>
      <c r="AT84" s="167"/>
      <c r="AU84" s="167"/>
      <c r="AV84" s="167"/>
      <c r="AW84" s="167"/>
      <c r="AX84" s="168"/>
      <c r="AY84" s="168"/>
      <c r="AZ84" s="168"/>
      <c r="BA84" s="168"/>
      <c r="BB84" s="168"/>
      <c r="BC84" s="168"/>
      <c r="BD84" s="168"/>
      <c r="BE84" s="168"/>
      <c r="BF84" s="168"/>
      <c r="BG84" s="169"/>
      <c r="BH84" s="170"/>
      <c r="BI84" s="171"/>
    </row>
    <row r="85" spans="2:61" x14ac:dyDescent="0.15">
      <c r="AL85" s="15"/>
      <c r="AM85" s="71"/>
      <c r="AN85" s="15"/>
      <c r="AO85" s="71"/>
      <c r="AP85" s="15"/>
      <c r="AQ85" s="71"/>
      <c r="AR85" s="1" t="s">
        <v>85</v>
      </c>
    </row>
    <row r="87" spans="2:61" ht="13.15" customHeight="1" x14ac:dyDescent="0.15"/>
  </sheetData>
  <mergeCells count="550">
    <mergeCell ref="B24:C25"/>
    <mergeCell ref="B26:C29"/>
    <mergeCell ref="B30:C32"/>
    <mergeCell ref="B54:E55"/>
    <mergeCell ref="B33:C34"/>
    <mergeCell ref="B35:C37"/>
    <mergeCell ref="B38:C39"/>
    <mergeCell ref="B40:C42"/>
    <mergeCell ref="B43:C53"/>
    <mergeCell ref="U63:X64"/>
    <mergeCell ref="U65:X65"/>
    <mergeCell ref="F57:I59"/>
    <mergeCell ref="J57:K59"/>
    <mergeCell ref="Q57:T57"/>
    <mergeCell ref="Y57:AA57"/>
    <mergeCell ref="AB57:AE57"/>
    <mergeCell ref="BE55:BI55"/>
    <mergeCell ref="U60:X61"/>
    <mergeCell ref="U62:X62"/>
    <mergeCell ref="AU57:AX57"/>
    <mergeCell ref="AP60:AT62"/>
    <mergeCell ref="AF55:AG55"/>
    <mergeCell ref="AF57:AG57"/>
    <mergeCell ref="R58:S58"/>
    <mergeCell ref="Y58:AA58"/>
    <mergeCell ref="AB58:AE58"/>
    <mergeCell ref="AF58:AG58"/>
    <mergeCell ref="Q59:T59"/>
    <mergeCell ref="Y59:Z59"/>
    <mergeCell ref="AA59:AE59"/>
    <mergeCell ref="BF56:BI56"/>
    <mergeCell ref="AF59:AG59"/>
    <mergeCell ref="AB61:AE61"/>
    <mergeCell ref="B21:C23"/>
    <mergeCell ref="D21:K23"/>
    <mergeCell ref="AB30:AE30"/>
    <mergeCell ref="BF24:BI24"/>
    <mergeCell ref="BF25:BI25"/>
    <mergeCell ref="BF58:BI58"/>
    <mergeCell ref="BF26:BI26"/>
    <mergeCell ref="BC27:BD27"/>
    <mergeCell ref="BE27:BI27"/>
    <mergeCell ref="BC28:BE28"/>
    <mergeCell ref="BF28:BI28"/>
    <mergeCell ref="BC29:BE29"/>
    <mergeCell ref="BF29:BI29"/>
    <mergeCell ref="BC33:BE33"/>
    <mergeCell ref="BC39:BD39"/>
    <mergeCell ref="BC57:BE57"/>
    <mergeCell ref="BF57:BI57"/>
    <mergeCell ref="BE47:BI47"/>
    <mergeCell ref="AV58:AW58"/>
    <mergeCell ref="BC58:BE58"/>
    <mergeCell ref="BC51:BD51"/>
    <mergeCell ref="BE51:BI51"/>
    <mergeCell ref="BC52:BE52"/>
    <mergeCell ref="BC56:BE56"/>
    <mergeCell ref="B20:G20"/>
    <mergeCell ref="H20:K20"/>
    <mergeCell ref="N20:O20"/>
    <mergeCell ref="P20:Q20"/>
    <mergeCell ref="R20:S20"/>
    <mergeCell ref="T20:U20"/>
    <mergeCell ref="V20:W20"/>
    <mergeCell ref="X20:Y20"/>
    <mergeCell ref="L20:M20"/>
    <mergeCell ref="L36:P38"/>
    <mergeCell ref="L39:P41"/>
    <mergeCell ref="BC53:BE53"/>
    <mergeCell ref="L27:P29"/>
    <mergeCell ref="AB26:AE26"/>
    <mergeCell ref="Q26:T26"/>
    <mergeCell ref="Y26:AA26"/>
    <mergeCell ref="Q29:T29"/>
    <mergeCell ref="AF26:AG29"/>
    <mergeCell ref="AP24:AT26"/>
    <mergeCell ref="BC26:BE26"/>
    <mergeCell ref="AU24:AX24"/>
    <mergeCell ref="AY24:BB26"/>
    <mergeCell ref="BC24:BE24"/>
    <mergeCell ref="BC32:BE32"/>
    <mergeCell ref="BC30:BE30"/>
    <mergeCell ref="AV25:AW25"/>
    <mergeCell ref="AU26:AX26"/>
    <mergeCell ref="AU32:AX32"/>
    <mergeCell ref="BC25:BE25"/>
    <mergeCell ref="Y39:Z39"/>
    <mergeCell ref="AY27:BB29"/>
    <mergeCell ref="AA47:AE47"/>
    <mergeCell ref="AU47:AX47"/>
    <mergeCell ref="AF24:AG25"/>
    <mergeCell ref="Y24:AA24"/>
    <mergeCell ref="AF20:AI20"/>
    <mergeCell ref="Y29:AA29"/>
    <mergeCell ref="R25:S25"/>
    <mergeCell ref="U24:X26"/>
    <mergeCell ref="Q27:T27"/>
    <mergeCell ref="U27:X29"/>
    <mergeCell ref="Y27:Z27"/>
    <mergeCell ref="AA27:AE27"/>
    <mergeCell ref="AB24:AE24"/>
    <mergeCell ref="L21:T23"/>
    <mergeCell ref="U21:X23"/>
    <mergeCell ref="Z20:AE20"/>
    <mergeCell ref="AB29:AE29"/>
    <mergeCell ref="Y21:AE23"/>
    <mergeCell ref="Q24:T24"/>
    <mergeCell ref="L24:P26"/>
    <mergeCell ref="R28:S28"/>
    <mergeCell ref="Y28:AA28"/>
    <mergeCell ref="AB28:AE28"/>
    <mergeCell ref="AJ20:AK20"/>
    <mergeCell ref="AL20:AM20"/>
    <mergeCell ref="AN20:AO20"/>
    <mergeCell ref="AF21:AG23"/>
    <mergeCell ref="AH21:AO23"/>
    <mergeCell ref="Y25:AA25"/>
    <mergeCell ref="AB25:AE25"/>
    <mergeCell ref="BC46:BE46"/>
    <mergeCell ref="BF46:BI46"/>
    <mergeCell ref="AU36:AX36"/>
    <mergeCell ref="AY36:BB38"/>
    <mergeCell ref="BC36:BE36"/>
    <mergeCell ref="BF36:BI36"/>
    <mergeCell ref="AV37:AW37"/>
    <mergeCell ref="AP33:AT35"/>
    <mergeCell ref="AV34:AW34"/>
    <mergeCell ref="BC34:BE34"/>
    <mergeCell ref="BC35:BD35"/>
    <mergeCell ref="BE35:BI35"/>
    <mergeCell ref="BC38:BE38"/>
    <mergeCell ref="BF38:BI38"/>
    <mergeCell ref="BE39:BI39"/>
    <mergeCell ref="BF41:BI41"/>
    <mergeCell ref="BC42:BE42"/>
    <mergeCell ref="BH20:BI20"/>
    <mergeCell ref="BC21:BI23"/>
    <mergeCell ref="AP21:AX23"/>
    <mergeCell ref="AY21:BB23"/>
    <mergeCell ref="AP20:AQ20"/>
    <mergeCell ref="AR20:AS20"/>
    <mergeCell ref="AT20:AU20"/>
    <mergeCell ref="AV20:AW20"/>
    <mergeCell ref="AX20:BA20"/>
    <mergeCell ref="BB20:BC20"/>
    <mergeCell ref="BD20:BE20"/>
    <mergeCell ref="Q48:T48"/>
    <mergeCell ref="U48:X50"/>
    <mergeCell ref="Y48:AA48"/>
    <mergeCell ref="AB48:AE48"/>
    <mergeCell ref="AF48:AG48"/>
    <mergeCell ref="AU48:AX48"/>
    <mergeCell ref="AU33:AX33"/>
    <mergeCell ref="AU35:AX35"/>
    <mergeCell ref="AU42:AX42"/>
    <mergeCell ref="R49:S49"/>
    <mergeCell ref="AV28:AW28"/>
    <mergeCell ref="AP27:AT29"/>
    <mergeCell ref="AU29:AX29"/>
    <mergeCell ref="AU30:AX30"/>
    <mergeCell ref="AU27:AX27"/>
    <mergeCell ref="AV40:AW40"/>
    <mergeCell ref="AY48:BB50"/>
    <mergeCell ref="R31:S31"/>
    <mergeCell ref="Y31:Z31"/>
    <mergeCell ref="AA31:AE31"/>
    <mergeCell ref="AV31:AW31"/>
    <mergeCell ref="Y49:AA49"/>
    <mergeCell ref="AB49:AE49"/>
    <mergeCell ref="AF49:AG50"/>
    <mergeCell ref="Q50:T50"/>
    <mergeCell ref="Y50:AA50"/>
    <mergeCell ref="AB50:AE50"/>
    <mergeCell ref="AY42:BB44"/>
    <mergeCell ref="AY45:BB47"/>
    <mergeCell ref="AV43:AW43"/>
    <mergeCell ref="AA39:AE39"/>
    <mergeCell ref="AF30:AG31"/>
    <mergeCell ref="AF32:AG36"/>
    <mergeCell ref="AF37:AG37"/>
    <mergeCell ref="BF40:BI40"/>
    <mergeCell ref="BF32:BI32"/>
    <mergeCell ref="BC43:BD43"/>
    <mergeCell ref="R46:S46"/>
    <mergeCell ref="Y46:AA46"/>
    <mergeCell ref="AB46:AE46"/>
    <mergeCell ref="Q47:T47"/>
    <mergeCell ref="Y47:Z47"/>
    <mergeCell ref="BF42:BI42"/>
    <mergeCell ref="AP30:AT32"/>
    <mergeCell ref="AB38:AE38"/>
    <mergeCell ref="Q39:T39"/>
    <mergeCell ref="U39:X41"/>
    <mergeCell ref="Y41:AA41"/>
    <mergeCell ref="AB41:AE41"/>
    <mergeCell ref="R40:S40"/>
    <mergeCell ref="Y40:AA40"/>
    <mergeCell ref="AB40:AE40"/>
    <mergeCell ref="Q41:T41"/>
    <mergeCell ref="Q42:T42"/>
    <mergeCell ref="Y38:AA38"/>
    <mergeCell ref="BC44:BE44"/>
    <mergeCell ref="AF38:AG40"/>
    <mergeCell ref="AF41:AG47"/>
    <mergeCell ref="BF44:BI44"/>
    <mergeCell ref="BC45:BE45"/>
    <mergeCell ref="BF45:BI45"/>
    <mergeCell ref="AV46:AW46"/>
    <mergeCell ref="U42:X44"/>
    <mergeCell ref="Y42:AA42"/>
    <mergeCell ref="AB42:AE42"/>
    <mergeCell ref="R43:S43"/>
    <mergeCell ref="AA43:AE43"/>
    <mergeCell ref="Q44:T44"/>
    <mergeCell ref="Y44:AA44"/>
    <mergeCell ref="AB44:AE44"/>
    <mergeCell ref="AU44:AX44"/>
    <mergeCell ref="Y45:AA45"/>
    <mergeCell ref="AB45:AE45"/>
    <mergeCell ref="AU45:AX45"/>
    <mergeCell ref="Q45:T45"/>
    <mergeCell ref="AY51:BB53"/>
    <mergeCell ref="BC47:BD47"/>
    <mergeCell ref="BF52:BI52"/>
    <mergeCell ref="BF53:BI53"/>
    <mergeCell ref="AY54:BB56"/>
    <mergeCell ref="BC54:BE54"/>
    <mergeCell ref="BF54:BI54"/>
    <mergeCell ref="BC55:BD55"/>
    <mergeCell ref="AU50:AX50"/>
    <mergeCell ref="AV49:AW49"/>
    <mergeCell ref="BC50:BE50"/>
    <mergeCell ref="BF50:BI50"/>
    <mergeCell ref="BC49:BE49"/>
    <mergeCell ref="BF49:BI49"/>
    <mergeCell ref="BC48:BE48"/>
    <mergeCell ref="BF48:BI48"/>
    <mergeCell ref="L42:P44"/>
    <mergeCell ref="L45:P47"/>
    <mergeCell ref="U54:X55"/>
    <mergeCell ref="U56:X56"/>
    <mergeCell ref="U57:X58"/>
    <mergeCell ref="U59:X59"/>
    <mergeCell ref="L48:P50"/>
    <mergeCell ref="AP36:AT38"/>
    <mergeCell ref="AP39:AT41"/>
    <mergeCell ref="AP42:AT44"/>
    <mergeCell ref="AP45:AT47"/>
    <mergeCell ref="AP48:AT50"/>
    <mergeCell ref="AP51:AT53"/>
    <mergeCell ref="AP54:AT56"/>
    <mergeCell ref="AP57:AT59"/>
    <mergeCell ref="Q36:T36"/>
    <mergeCell ref="U36:X38"/>
    <mergeCell ref="Y36:AA36"/>
    <mergeCell ref="AB36:AE36"/>
    <mergeCell ref="R37:S37"/>
    <mergeCell ref="Y37:AA37"/>
    <mergeCell ref="AB37:AE37"/>
    <mergeCell ref="Q38:T38"/>
    <mergeCell ref="Y43:Z43"/>
    <mergeCell ref="D16:AE19"/>
    <mergeCell ref="B15:C19"/>
    <mergeCell ref="BH19:BI19"/>
    <mergeCell ref="U45:X47"/>
    <mergeCell ref="AP15:AQ17"/>
    <mergeCell ref="AN15:AO17"/>
    <mergeCell ref="AH15:AM17"/>
    <mergeCell ref="BC37:BE37"/>
    <mergeCell ref="BF37:BI37"/>
    <mergeCell ref="BE43:BI43"/>
    <mergeCell ref="BF33:BI33"/>
    <mergeCell ref="AY30:BB32"/>
    <mergeCell ref="AU39:AX39"/>
    <mergeCell ref="AY39:BB41"/>
    <mergeCell ref="AU41:AX41"/>
    <mergeCell ref="BF34:BI34"/>
    <mergeCell ref="AU38:AX38"/>
    <mergeCell ref="BF30:BI30"/>
    <mergeCell ref="BC31:BD31"/>
    <mergeCell ref="BE31:BI31"/>
    <mergeCell ref="AY33:BB35"/>
    <mergeCell ref="BC40:BE40"/>
    <mergeCell ref="BC41:BE41"/>
    <mergeCell ref="BF20:BG20"/>
    <mergeCell ref="B1:BI1"/>
    <mergeCell ref="D10:Y11"/>
    <mergeCell ref="B6:C11"/>
    <mergeCell ref="BH3:BI3"/>
    <mergeCell ref="BF3:BG3"/>
    <mergeCell ref="BD3:BE3"/>
    <mergeCell ref="BB3:BC3"/>
    <mergeCell ref="AZ3:BA3"/>
    <mergeCell ref="AV3:AY3"/>
    <mergeCell ref="BH2:BI2"/>
    <mergeCell ref="AZ2:BG2"/>
    <mergeCell ref="AV2:AY2"/>
    <mergeCell ref="D7:AK8"/>
    <mergeCell ref="Z10:AB11"/>
    <mergeCell ref="AC10:AK11"/>
    <mergeCell ref="BC8:BI14"/>
    <mergeCell ref="AL7:BA8"/>
    <mergeCell ref="AL10:AY11"/>
    <mergeCell ref="AZ10:BA11"/>
    <mergeCell ref="AF19:AM19"/>
    <mergeCell ref="AF18:AO18"/>
    <mergeCell ref="BH17:BI17"/>
    <mergeCell ref="BB17:BG17"/>
    <mergeCell ref="BH16:BI16"/>
    <mergeCell ref="BB16:BG16"/>
    <mergeCell ref="BH15:BI15"/>
    <mergeCell ref="BB15:BG15"/>
    <mergeCell ref="AR17:BA17"/>
    <mergeCell ref="AR16:BA16"/>
    <mergeCell ref="AR15:BA15"/>
    <mergeCell ref="BD19:BG19"/>
    <mergeCell ref="BB19:BC19"/>
    <mergeCell ref="AZ19:BA19"/>
    <mergeCell ref="AV19:AY19"/>
    <mergeCell ref="AV18:AY18"/>
    <mergeCell ref="AT19:AU19"/>
    <mergeCell ref="AT18:AU18"/>
    <mergeCell ref="AP18:AS19"/>
    <mergeCell ref="AN19:AO19"/>
    <mergeCell ref="AF15:AG17"/>
    <mergeCell ref="L30:P32"/>
    <mergeCell ref="Y32:AA32"/>
    <mergeCell ref="AB32:AE32"/>
    <mergeCell ref="Q33:T33"/>
    <mergeCell ref="U33:X35"/>
    <mergeCell ref="Y33:AA33"/>
    <mergeCell ref="AB33:AE33"/>
    <mergeCell ref="R34:S34"/>
    <mergeCell ref="Y34:AA34"/>
    <mergeCell ref="AB34:AE34"/>
    <mergeCell ref="Q35:T35"/>
    <mergeCell ref="Y35:Z35"/>
    <mergeCell ref="AA35:AE35"/>
    <mergeCell ref="L33:P35"/>
    <mergeCell ref="U30:X32"/>
    <mergeCell ref="Y30:AA30"/>
    <mergeCell ref="Q32:T32"/>
    <mergeCell ref="Q30:T30"/>
    <mergeCell ref="Q54:T54"/>
    <mergeCell ref="Y54:AA54"/>
    <mergeCell ref="AB54:AE54"/>
    <mergeCell ref="R55:S55"/>
    <mergeCell ref="L51:P53"/>
    <mergeCell ref="Q56:T56"/>
    <mergeCell ref="AV55:AW55"/>
    <mergeCell ref="AV52:AW52"/>
    <mergeCell ref="L54:P56"/>
    <mergeCell ref="AU53:AX53"/>
    <mergeCell ref="AF56:AG56"/>
    <mergeCell ref="AU56:AX56"/>
    <mergeCell ref="Q51:T51"/>
    <mergeCell ref="U51:X53"/>
    <mergeCell ref="Y51:Z51"/>
    <mergeCell ref="AA51:AE51"/>
    <mergeCell ref="AF51:AG54"/>
    <mergeCell ref="R52:S52"/>
    <mergeCell ref="AU54:AX54"/>
    <mergeCell ref="Q53:T53"/>
    <mergeCell ref="AU51:AX51"/>
    <mergeCell ref="B66:K67"/>
    <mergeCell ref="L66:O67"/>
    <mergeCell ref="P66:X67"/>
    <mergeCell ref="Y66:AE67"/>
    <mergeCell ref="B62:C63"/>
    <mergeCell ref="D62:E63"/>
    <mergeCell ref="B64:C65"/>
    <mergeCell ref="D64:E65"/>
    <mergeCell ref="B56:C61"/>
    <mergeCell ref="D56:E61"/>
    <mergeCell ref="F63:I65"/>
    <mergeCell ref="J63:K65"/>
    <mergeCell ref="F60:I62"/>
    <mergeCell ref="J60:K62"/>
    <mergeCell ref="Q60:T60"/>
    <mergeCell ref="F54:I56"/>
    <mergeCell ref="J54:K56"/>
    <mergeCell ref="Y55:AA55"/>
    <mergeCell ref="AB55:AE55"/>
    <mergeCell ref="Y56:Z56"/>
    <mergeCell ref="AA56:AE56"/>
    <mergeCell ref="L57:P59"/>
    <mergeCell ref="L60:P62"/>
    <mergeCell ref="R64:S64"/>
    <mergeCell ref="B71:K73"/>
    <mergeCell ref="L71:O73"/>
    <mergeCell ref="P71:T73"/>
    <mergeCell ref="U71:X71"/>
    <mergeCell ref="Y71:AA71"/>
    <mergeCell ref="AB71:AE71"/>
    <mergeCell ref="V72:W72"/>
    <mergeCell ref="Y72:AA72"/>
    <mergeCell ref="AB72:AE72"/>
    <mergeCell ref="B68:K70"/>
    <mergeCell ref="L68:O70"/>
    <mergeCell ref="P68:T70"/>
    <mergeCell ref="U68:X68"/>
    <mergeCell ref="Y68:AA68"/>
    <mergeCell ref="AB68:AE68"/>
    <mergeCell ref="V69:W69"/>
    <mergeCell ref="Y69:AA69"/>
    <mergeCell ref="AB69:AE69"/>
    <mergeCell ref="U70:X70"/>
    <mergeCell ref="Y70:Z70"/>
    <mergeCell ref="AA70:AE70"/>
    <mergeCell ref="Y64:AA64"/>
    <mergeCell ref="AH78:AI79"/>
    <mergeCell ref="AJ78:AM79"/>
    <mergeCell ref="AB78:AC79"/>
    <mergeCell ref="AD78:AG79"/>
    <mergeCell ref="AB75:AC75"/>
    <mergeCell ref="AZ72:BA72"/>
    <mergeCell ref="U73:X73"/>
    <mergeCell ref="Y73:Z73"/>
    <mergeCell ref="AA73:AE73"/>
    <mergeCell ref="AY73:BB73"/>
    <mergeCell ref="AN75:AO75"/>
    <mergeCell ref="AP75:AQ75"/>
    <mergeCell ref="AV76:AZ77"/>
    <mergeCell ref="AP74:AU74"/>
    <mergeCell ref="AV74:BB75"/>
    <mergeCell ref="AD75:AE75"/>
    <mergeCell ref="AF75:AG75"/>
    <mergeCell ref="AH75:AI75"/>
    <mergeCell ref="AJ75:AK75"/>
    <mergeCell ref="AB76:AC77"/>
    <mergeCell ref="AD76:AG77"/>
    <mergeCell ref="V78:W79"/>
    <mergeCell ref="X78:AA79"/>
    <mergeCell ref="AF61:AG65"/>
    <mergeCell ref="AV61:AW61"/>
    <mergeCell ref="AU65:AX65"/>
    <mergeCell ref="AF68:AO70"/>
    <mergeCell ref="AP68:AS70"/>
    <mergeCell ref="AT68:AX70"/>
    <mergeCell ref="AF66:AO67"/>
    <mergeCell ref="AP66:AS67"/>
    <mergeCell ref="AT66:BB67"/>
    <mergeCell ref="P76:Q77"/>
    <mergeCell ref="R76:U77"/>
    <mergeCell ref="V76:W77"/>
    <mergeCell ref="X76:AA77"/>
    <mergeCell ref="AF60:AG60"/>
    <mergeCell ref="Q65:T65"/>
    <mergeCell ref="Y65:Z65"/>
    <mergeCell ref="AA65:AE65"/>
    <mergeCell ref="Q62:T62"/>
    <mergeCell ref="Y62:Z62"/>
    <mergeCell ref="AA62:AE62"/>
    <mergeCell ref="L63:P65"/>
    <mergeCell ref="AF71:AO73"/>
    <mergeCell ref="AN76:AO77"/>
    <mergeCell ref="AH76:AI77"/>
    <mergeCell ref="AJ76:AM77"/>
    <mergeCell ref="AB64:AE64"/>
    <mergeCell ref="Q63:T63"/>
    <mergeCell ref="Y63:AA63"/>
    <mergeCell ref="AB63:AE63"/>
    <mergeCell ref="Y60:AA60"/>
    <mergeCell ref="AB60:AE60"/>
    <mergeCell ref="R61:S61"/>
    <mergeCell ref="Y61:AA61"/>
    <mergeCell ref="B74:C79"/>
    <mergeCell ref="I74:K74"/>
    <mergeCell ref="L74:Q74"/>
    <mergeCell ref="R74:W74"/>
    <mergeCell ref="X74:AC74"/>
    <mergeCell ref="AD74:AI74"/>
    <mergeCell ref="AJ74:AO74"/>
    <mergeCell ref="D75:F75"/>
    <mergeCell ref="L75:M75"/>
    <mergeCell ref="N75:O75"/>
    <mergeCell ref="P75:Q75"/>
    <mergeCell ref="R75:S75"/>
    <mergeCell ref="T75:U75"/>
    <mergeCell ref="V75:W75"/>
    <mergeCell ref="X75:Y75"/>
    <mergeCell ref="Z75:AA75"/>
    <mergeCell ref="D78:G79"/>
    <mergeCell ref="H78:K79"/>
    <mergeCell ref="L78:O79"/>
    <mergeCell ref="P78:Q79"/>
    <mergeCell ref="R78:U79"/>
    <mergeCell ref="D76:G77"/>
    <mergeCell ref="H76:K77"/>
    <mergeCell ref="L76:O77"/>
    <mergeCell ref="AL81:AQ84"/>
    <mergeCell ref="AL80:AQ80"/>
    <mergeCell ref="BA76:BB77"/>
    <mergeCell ref="BC76:BG79"/>
    <mergeCell ref="BH76:BI79"/>
    <mergeCell ref="BC72:BE72"/>
    <mergeCell ref="BF72:BI72"/>
    <mergeCell ref="BC74:BI75"/>
    <mergeCell ref="BE73:BI73"/>
    <mergeCell ref="BC73:BD73"/>
    <mergeCell ref="AL75:AM75"/>
    <mergeCell ref="AT78:AU79"/>
    <mergeCell ref="AN78:AO79"/>
    <mergeCell ref="AP76:AS77"/>
    <mergeCell ref="AT76:AU77"/>
    <mergeCell ref="AV78:AZ79"/>
    <mergeCell ref="BA78:BB79"/>
    <mergeCell ref="AT75:AU75"/>
    <mergeCell ref="AP71:AS73"/>
    <mergeCell ref="AT71:AX73"/>
    <mergeCell ref="AR75:AS75"/>
    <mergeCell ref="AP78:AS79"/>
    <mergeCell ref="AR80:AW82"/>
    <mergeCell ref="AX80:BG82"/>
    <mergeCell ref="BC63:BD63"/>
    <mergeCell ref="BE63:BI63"/>
    <mergeCell ref="AV64:AW64"/>
    <mergeCell ref="AP63:AT65"/>
    <mergeCell ref="AU63:AX63"/>
    <mergeCell ref="AY63:BB65"/>
    <mergeCell ref="AU59:AX59"/>
    <mergeCell ref="BC59:BD59"/>
    <mergeCell ref="AY57:BB59"/>
    <mergeCell ref="BC61:BE61"/>
    <mergeCell ref="AY60:BB62"/>
    <mergeCell ref="AU62:AX62"/>
    <mergeCell ref="BE59:BI59"/>
    <mergeCell ref="BC62:BE62"/>
    <mergeCell ref="BF62:BI62"/>
    <mergeCell ref="BF60:BI60"/>
    <mergeCell ref="BF61:BI61"/>
    <mergeCell ref="BC60:BE60"/>
    <mergeCell ref="AU60:AX60"/>
    <mergeCell ref="BH80:BI82"/>
    <mergeCell ref="AR83:AW84"/>
    <mergeCell ref="AX83:BG84"/>
    <mergeCell ref="BH83:BI84"/>
    <mergeCell ref="BC71:BE71"/>
    <mergeCell ref="BF71:BI71"/>
    <mergeCell ref="BC66:BI67"/>
    <mergeCell ref="BE70:BI70"/>
    <mergeCell ref="BC69:BE69"/>
    <mergeCell ref="AY68:BB68"/>
    <mergeCell ref="AZ69:BA69"/>
    <mergeCell ref="AY70:BB70"/>
    <mergeCell ref="BF69:BI69"/>
    <mergeCell ref="BC70:BD70"/>
    <mergeCell ref="BC68:BE68"/>
    <mergeCell ref="BF68:BI68"/>
    <mergeCell ref="AY71:BB71"/>
  </mergeCells>
  <phoneticPr fontId="1"/>
  <printOptions horizontalCentered="1" verticalCentered="1"/>
  <pageMargins left="0.31496062992125984" right="0.11811023622047245" top="0.15748031496062992" bottom="0.15748031496062992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申請書</vt:lpstr>
      <vt:lpstr>申請書 (記入例)</vt:lpstr>
      <vt:lpstr>承認書</vt:lpstr>
      <vt:lpstr>請求書</vt:lpstr>
      <vt:lpstr>領収書</vt:lpstr>
      <vt:lpstr>承認書!Print_Area</vt:lpstr>
      <vt:lpstr>申請書!Print_Area</vt:lpstr>
      <vt:lpstr>'申請書 (記入例)'!Print_Area</vt:lpstr>
      <vt:lpstr>請求書!Print_Area</vt:lpstr>
      <vt:lpstr>領収書!Print_Area</vt:lpstr>
      <vt:lpstr>プール</vt:lpstr>
      <vt:lpstr>減免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soumu</cp:lastModifiedBy>
  <cp:lastPrinted>2025-07-30T03:20:52Z</cp:lastPrinted>
  <dcterms:created xsi:type="dcterms:W3CDTF">2019-09-02T04:05:43Z</dcterms:created>
  <dcterms:modified xsi:type="dcterms:W3CDTF">2025-10-01T04:07:43Z</dcterms:modified>
</cp:coreProperties>
</file>